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31" windowHeight="8495"/>
  </bookViews>
  <sheets>
    <sheet name="市教育局" sheetId="1" r:id="rId1"/>
  </sheets>
  <definedNames>
    <definedName name="_xlnm._FilterDatabase" localSheetId="0" hidden="1">市教育局!$3:$147</definedName>
    <definedName name="_xlnm.Print_Titles" localSheetId="0">市教育局!$1:$4</definedName>
  </definedNames>
  <calcPr calcId="144525"/>
</workbook>
</file>

<file path=xl/sharedStrings.xml><?xml version="1.0" encoding="utf-8"?>
<sst xmlns="http://schemas.openxmlformats.org/spreadsheetml/2006/main" count="1141" uniqueCount="507">
  <si>
    <t>2019年事业单位公开招聘市教育局面试人员总成绩及进入体检考察人员名单</t>
  </si>
  <si>
    <t>报送单位：巴彦淖尔市教育局</t>
  </si>
  <si>
    <t>制表日期：2019年7月24日</t>
  </si>
  <si>
    <t>序号</t>
  </si>
  <si>
    <t>报考单位</t>
  </si>
  <si>
    <t>报考职位</t>
  </si>
  <si>
    <t>准考证号</t>
  </si>
  <si>
    <t>姓名</t>
  </si>
  <si>
    <t>民族</t>
  </si>
  <si>
    <t>笔试成绩</t>
  </si>
  <si>
    <t>面试成绩</t>
  </si>
  <si>
    <t>总成绩</t>
  </si>
  <si>
    <t>备注</t>
  </si>
  <si>
    <t>是否进入
体检环节</t>
  </si>
  <si>
    <t>政策
加分</t>
  </si>
  <si>
    <t>笔试
成绩</t>
  </si>
  <si>
    <t>笔试成绩
50%</t>
  </si>
  <si>
    <t>面试
成绩</t>
  </si>
  <si>
    <t>面试成绩
50%</t>
  </si>
  <si>
    <t>临河一职</t>
  </si>
  <si>
    <t>护理教师</t>
  </si>
  <si>
    <t>201910200214</t>
  </si>
  <si>
    <t>白晓蕊</t>
  </si>
  <si>
    <t>汉族</t>
  </si>
  <si>
    <t>86.760</t>
  </si>
  <si>
    <t>是</t>
  </si>
  <si>
    <t>201910200202</t>
  </si>
  <si>
    <t>刘彤</t>
  </si>
  <si>
    <t>82.045</t>
  </si>
  <si>
    <t>201910200124</t>
  </si>
  <si>
    <t>林琳</t>
  </si>
  <si>
    <t>蒙古族</t>
  </si>
  <si>
    <t>2.5</t>
  </si>
  <si>
    <t>86.450</t>
  </si>
  <si>
    <t>否</t>
  </si>
  <si>
    <t>201910200114</t>
  </si>
  <si>
    <t>贾林</t>
  </si>
  <si>
    <t>82.435</t>
  </si>
  <si>
    <t>201910200117</t>
  </si>
  <si>
    <t>朱亚茹</t>
  </si>
  <si>
    <t>81.470</t>
  </si>
  <si>
    <t>201910200116</t>
  </si>
  <si>
    <t>梁天</t>
  </si>
  <si>
    <t>其他少数民族</t>
  </si>
  <si>
    <t>82.180</t>
  </si>
  <si>
    <t>畜牧教师</t>
  </si>
  <si>
    <t>201910200304</t>
  </si>
  <si>
    <t>迟明洁</t>
  </si>
  <si>
    <t>85.335</t>
  </si>
  <si>
    <t>201910200221</t>
  </si>
  <si>
    <t>皇菲</t>
  </si>
  <si>
    <t>84.550</t>
  </si>
  <si>
    <t>201910200302</t>
  </si>
  <si>
    <t>温晓娜</t>
  </si>
  <si>
    <t>82.680</t>
  </si>
  <si>
    <t>面试缺考</t>
  </si>
  <si>
    <t>物流教师</t>
  </si>
  <si>
    <t>201910200407</t>
  </si>
  <si>
    <t>王月珏</t>
  </si>
  <si>
    <t>82.440</t>
  </si>
  <si>
    <t>201910200405</t>
  </si>
  <si>
    <t>李峥嵘</t>
  </si>
  <si>
    <t>81.585</t>
  </si>
  <si>
    <t>201910200323</t>
  </si>
  <si>
    <t>李豆豆</t>
  </si>
  <si>
    <t>80.845</t>
  </si>
  <si>
    <t>农学教师</t>
  </si>
  <si>
    <t>201910200506</t>
  </si>
  <si>
    <t>刘媛</t>
  </si>
  <si>
    <t>83.460</t>
  </si>
  <si>
    <t>201910200513</t>
  </si>
  <si>
    <t>孟雅楠</t>
  </si>
  <si>
    <t>84.440</t>
  </si>
  <si>
    <t>201910200616</t>
  </si>
  <si>
    <t>吕娟</t>
  </si>
  <si>
    <t>83.510</t>
  </si>
  <si>
    <t>机电教师</t>
  </si>
  <si>
    <t>201910200719</t>
  </si>
  <si>
    <t>胡伟</t>
  </si>
  <si>
    <t>82.795</t>
  </si>
  <si>
    <t>201910200720</t>
  </si>
  <si>
    <t>赵国静</t>
  </si>
  <si>
    <t>83.585</t>
  </si>
  <si>
    <t>201910200805</t>
  </si>
  <si>
    <t>苏力德</t>
  </si>
  <si>
    <t>84.090</t>
  </si>
  <si>
    <t>法学教师</t>
  </si>
  <si>
    <t>201910201113</t>
  </si>
  <si>
    <t>苗芳</t>
  </si>
  <si>
    <t>86.345</t>
  </si>
  <si>
    <t>201910201021</t>
  </si>
  <si>
    <t>王蓓</t>
  </si>
  <si>
    <t>87.785</t>
  </si>
  <si>
    <t>201910201117</t>
  </si>
  <si>
    <t>于红艳</t>
  </si>
  <si>
    <t>85.945</t>
  </si>
  <si>
    <t>体育教师</t>
  </si>
  <si>
    <t>201910201201</t>
  </si>
  <si>
    <t>赵中华</t>
  </si>
  <si>
    <t>77.650</t>
  </si>
  <si>
    <t>201910201212</t>
  </si>
  <si>
    <t>周润泽</t>
  </si>
  <si>
    <t>74.235</t>
  </si>
  <si>
    <t>201910201205</t>
  </si>
  <si>
    <t>张必昌</t>
  </si>
  <si>
    <t>75.905</t>
  </si>
  <si>
    <t>201910201129</t>
  </si>
  <si>
    <t>贾靖宇</t>
  </si>
  <si>
    <t>73.850</t>
  </si>
  <si>
    <t>201910201127</t>
  </si>
  <si>
    <t>马昊德</t>
  </si>
  <si>
    <t>74.005</t>
  </si>
  <si>
    <t>201910201207</t>
  </si>
  <si>
    <t>王昱</t>
  </si>
  <si>
    <t>74.185</t>
  </si>
  <si>
    <t>播音教师</t>
  </si>
  <si>
    <t>201910201219</t>
  </si>
  <si>
    <t>杨涛</t>
  </si>
  <si>
    <t>83.715</t>
  </si>
  <si>
    <t>201910201310</t>
  </si>
  <si>
    <t>赵文</t>
  </si>
  <si>
    <t>82.895</t>
  </si>
  <si>
    <t>201910201322</t>
  </si>
  <si>
    <t>霍思诺</t>
  </si>
  <si>
    <t>82.475</t>
  </si>
  <si>
    <t>语文教师</t>
  </si>
  <si>
    <t>201910400106</t>
  </si>
  <si>
    <t>王欢</t>
  </si>
  <si>
    <t>81.875</t>
  </si>
  <si>
    <t>201910400103</t>
  </si>
  <si>
    <t>杨雪</t>
  </si>
  <si>
    <t>79.800</t>
  </si>
  <si>
    <t>201910400101</t>
  </si>
  <si>
    <t>韩蓄茹</t>
  </si>
  <si>
    <t>78.475</t>
  </si>
  <si>
    <t>201910400116</t>
  </si>
  <si>
    <t>李雅琼</t>
  </si>
  <si>
    <t>74.450</t>
  </si>
  <si>
    <t>201910400107</t>
  </si>
  <si>
    <t>姚丰华</t>
  </si>
  <si>
    <t>73.350</t>
  </si>
  <si>
    <t>201910400117</t>
  </si>
  <si>
    <t>王雨珊</t>
  </si>
  <si>
    <t>73.050</t>
  </si>
  <si>
    <t>数学教师</t>
  </si>
  <si>
    <t>201910303203</t>
  </si>
  <si>
    <t>郭莹</t>
  </si>
  <si>
    <t>61.250</t>
  </si>
  <si>
    <t>201910303206</t>
  </si>
  <si>
    <t>吴迪</t>
  </si>
  <si>
    <t>59.775</t>
  </si>
  <si>
    <t>201910303205</t>
  </si>
  <si>
    <t>郭慧慧</t>
  </si>
  <si>
    <t>58.625</t>
  </si>
  <si>
    <t>英语教师</t>
  </si>
  <si>
    <t>201910500113</t>
  </si>
  <si>
    <t>卢洁</t>
  </si>
  <si>
    <t>83.725</t>
  </si>
  <si>
    <t>201910500206</t>
  </si>
  <si>
    <t>张越</t>
  </si>
  <si>
    <t>83.300</t>
  </si>
  <si>
    <t>201910500211</t>
  </si>
  <si>
    <t>许慧</t>
  </si>
  <si>
    <t>87.875</t>
  </si>
  <si>
    <t>201910500221</t>
  </si>
  <si>
    <t>崔悦</t>
  </si>
  <si>
    <t>82.425</t>
  </si>
  <si>
    <t>201910500105</t>
  </si>
  <si>
    <t>马丽雅</t>
  </si>
  <si>
    <t>80.300</t>
  </si>
  <si>
    <t>201910500114</t>
  </si>
  <si>
    <t>杨璐</t>
  </si>
  <si>
    <t>83.225</t>
  </si>
  <si>
    <t>政治教师</t>
  </si>
  <si>
    <t>201910201408</t>
  </si>
  <si>
    <t>刘盟盟</t>
  </si>
  <si>
    <t>82.005</t>
  </si>
  <si>
    <t>201910201405</t>
  </si>
  <si>
    <t>祁娜</t>
  </si>
  <si>
    <t>79.965</t>
  </si>
  <si>
    <t>201910201409</t>
  </si>
  <si>
    <t>张静姝</t>
  </si>
  <si>
    <t>80.380</t>
  </si>
  <si>
    <t>历史教师</t>
  </si>
  <si>
    <t>201910201420</t>
  </si>
  <si>
    <t>庞彩艳</t>
  </si>
  <si>
    <t>80.800</t>
  </si>
  <si>
    <t>201910201416</t>
  </si>
  <si>
    <t>臧金鑫</t>
  </si>
  <si>
    <t>83.280</t>
  </si>
  <si>
    <t>201910201421</t>
  </si>
  <si>
    <t>熊亚楠</t>
  </si>
  <si>
    <t>83.265</t>
  </si>
  <si>
    <t>地理教师</t>
  </si>
  <si>
    <t>201910201425</t>
  </si>
  <si>
    <t>王鹤</t>
  </si>
  <si>
    <t>81.795</t>
  </si>
  <si>
    <t>201910201422</t>
  </si>
  <si>
    <t>韩祥</t>
  </si>
  <si>
    <t>88.295</t>
  </si>
  <si>
    <t>201910201427</t>
  </si>
  <si>
    <t>郭茹茹</t>
  </si>
  <si>
    <t>79.670</t>
  </si>
  <si>
    <t>德育教师</t>
  </si>
  <si>
    <t>201910201521</t>
  </si>
  <si>
    <t>刘佳璐</t>
  </si>
  <si>
    <t>84.795</t>
  </si>
  <si>
    <t>201910201526</t>
  </si>
  <si>
    <t>赵野</t>
  </si>
  <si>
    <t>84.895</t>
  </si>
  <si>
    <t>201910201527</t>
  </si>
  <si>
    <t>姜晨</t>
  </si>
  <si>
    <t>86.995</t>
  </si>
  <si>
    <t>职业技术学校</t>
  </si>
  <si>
    <t>艺术设计教师</t>
  </si>
  <si>
    <t>201910201804</t>
  </si>
  <si>
    <t>申泽吾</t>
  </si>
  <si>
    <t>83.705</t>
  </si>
  <si>
    <t>201910202007</t>
  </si>
  <si>
    <t>张泽堃</t>
  </si>
  <si>
    <t>84.715</t>
  </si>
  <si>
    <t>201910201605</t>
  </si>
  <si>
    <t>敖云</t>
  </si>
  <si>
    <t>85.550</t>
  </si>
  <si>
    <t>201910201921</t>
  </si>
  <si>
    <t>王芳</t>
  </si>
  <si>
    <t>83.990</t>
  </si>
  <si>
    <t>201910202402</t>
  </si>
  <si>
    <t>张宇新</t>
  </si>
  <si>
    <t>84.925</t>
  </si>
  <si>
    <t>201910201828</t>
  </si>
  <si>
    <t>王一丹</t>
  </si>
  <si>
    <t>84.660</t>
  </si>
  <si>
    <t>建筑教师</t>
  </si>
  <si>
    <t>201910202625</t>
  </si>
  <si>
    <t>吕向前</t>
  </si>
  <si>
    <t>86.545</t>
  </si>
  <si>
    <t>201910202520</t>
  </si>
  <si>
    <t>李维娜</t>
  </si>
  <si>
    <t>84.885</t>
  </si>
  <si>
    <t>201910202530</t>
  </si>
  <si>
    <t>安宏涛</t>
  </si>
  <si>
    <t>85.370</t>
  </si>
  <si>
    <t>动漫设计教师</t>
  </si>
  <si>
    <t>201910202822</t>
  </si>
  <si>
    <t>王宁</t>
  </si>
  <si>
    <t>81.195</t>
  </si>
  <si>
    <t>201910202917</t>
  </si>
  <si>
    <t>安志超</t>
  </si>
  <si>
    <t>82.285</t>
  </si>
  <si>
    <t>201910202903</t>
  </si>
  <si>
    <t>李令男</t>
  </si>
  <si>
    <t>82.210</t>
  </si>
  <si>
    <t>201910202909</t>
  </si>
  <si>
    <t>云泽月</t>
  </si>
  <si>
    <t>82.200</t>
  </si>
  <si>
    <t>201910202718</t>
  </si>
  <si>
    <t>戴馨</t>
  </si>
  <si>
    <t>79.550</t>
  </si>
  <si>
    <t>201910202820</t>
  </si>
  <si>
    <t>王晓坤</t>
  </si>
  <si>
    <t>83.395</t>
  </si>
  <si>
    <t>音乐教师</t>
  </si>
  <si>
    <t>201910202927</t>
  </si>
  <si>
    <t>唐瑶</t>
  </si>
  <si>
    <t>77.845</t>
  </si>
  <si>
    <t>201910202923</t>
  </si>
  <si>
    <t>韩永胜</t>
  </si>
  <si>
    <t>76.835</t>
  </si>
  <si>
    <t>201910203008</t>
  </si>
  <si>
    <t>周柏志</t>
  </si>
  <si>
    <t>76.705</t>
  </si>
  <si>
    <t>201910203007</t>
  </si>
  <si>
    <t>吴梦瑶</t>
  </si>
  <si>
    <t>201910203004</t>
  </si>
  <si>
    <t>张伟帆</t>
  </si>
  <si>
    <t>79.665</t>
  </si>
  <si>
    <t>201910203024</t>
  </si>
  <si>
    <t>王文瑾</t>
  </si>
  <si>
    <t>76.745</t>
  </si>
  <si>
    <t>美术教师</t>
  </si>
  <si>
    <t>201910203112</t>
  </si>
  <si>
    <t>柳亚洲</t>
  </si>
  <si>
    <t>76.365</t>
  </si>
  <si>
    <t>201910203107</t>
  </si>
  <si>
    <t>张伟燕</t>
  </si>
  <si>
    <t>78.050</t>
  </si>
  <si>
    <t>201910203105</t>
  </si>
  <si>
    <t>孙彬彬</t>
  </si>
  <si>
    <t>76.475</t>
  </si>
  <si>
    <t>计算机教师</t>
  </si>
  <si>
    <t>201910203123</t>
  </si>
  <si>
    <t>王萌</t>
  </si>
  <si>
    <t>83.495</t>
  </si>
  <si>
    <t>201910203124</t>
  </si>
  <si>
    <t>王献毓</t>
  </si>
  <si>
    <t>80.305</t>
  </si>
  <si>
    <t>201910203119</t>
  </si>
  <si>
    <t>贾宇超</t>
  </si>
  <si>
    <t>79.340</t>
  </si>
  <si>
    <t>201910203130</t>
  </si>
  <si>
    <t>赵姝媛</t>
  </si>
  <si>
    <t>83.770</t>
  </si>
  <si>
    <t>201910203129</t>
  </si>
  <si>
    <t>刘慧芳</t>
  </si>
  <si>
    <t>82.075</t>
  </si>
  <si>
    <t>201910203125</t>
  </si>
  <si>
    <t>田一彤</t>
  </si>
  <si>
    <t>81.435</t>
  </si>
  <si>
    <t>201910203208</t>
  </si>
  <si>
    <t>边晶晶</t>
  </si>
  <si>
    <t>82.035</t>
  </si>
  <si>
    <t>201910203206</t>
  </si>
  <si>
    <t>牛震</t>
  </si>
  <si>
    <t>81.455</t>
  </si>
  <si>
    <t>市蒙古族中学</t>
  </si>
  <si>
    <t>蒙语文教师</t>
  </si>
  <si>
    <t>201920503420</t>
  </si>
  <si>
    <t>乌达巴拉其其格</t>
  </si>
  <si>
    <t xml:space="preserve">90.225 </t>
  </si>
  <si>
    <t>201920503517</t>
  </si>
  <si>
    <t>乌日汗</t>
  </si>
  <si>
    <t xml:space="preserve">80.400 </t>
  </si>
  <si>
    <t>201920503502</t>
  </si>
  <si>
    <t>塔拉</t>
  </si>
  <si>
    <t xml:space="preserve">73.925 </t>
  </si>
  <si>
    <t>201920503427</t>
  </si>
  <si>
    <t>马斯日古冷</t>
  </si>
  <si>
    <t xml:space="preserve">72.900 </t>
  </si>
  <si>
    <t>201920503424</t>
  </si>
  <si>
    <t>春梅</t>
  </si>
  <si>
    <t xml:space="preserve">77.675 </t>
  </si>
  <si>
    <t>201920503419</t>
  </si>
  <si>
    <t>南丁</t>
  </si>
  <si>
    <t xml:space="preserve">73.150 </t>
  </si>
  <si>
    <t>201920504010</t>
  </si>
  <si>
    <t>那达木斯楞</t>
  </si>
  <si>
    <t>72.275</t>
  </si>
  <si>
    <t>201920504013</t>
  </si>
  <si>
    <t>伊力其</t>
  </si>
  <si>
    <t>62.350</t>
  </si>
  <si>
    <t>201920504009</t>
  </si>
  <si>
    <t>娜米拉</t>
  </si>
  <si>
    <t>53.625</t>
  </si>
  <si>
    <t>201920504211</t>
  </si>
  <si>
    <t>苏日雅</t>
  </si>
  <si>
    <t>81.550</t>
  </si>
  <si>
    <t>201920504223</t>
  </si>
  <si>
    <t>春亮</t>
  </si>
  <si>
    <t>79.425</t>
  </si>
  <si>
    <t>201920504204</t>
  </si>
  <si>
    <t>万德日娜</t>
  </si>
  <si>
    <t>79.875</t>
  </si>
  <si>
    <t>201920504206</t>
  </si>
  <si>
    <t>吴萨如拉</t>
  </si>
  <si>
    <t>79.925</t>
  </si>
  <si>
    <t>201920504213</t>
  </si>
  <si>
    <t>徐香梅</t>
  </si>
  <si>
    <t>72.750</t>
  </si>
  <si>
    <t>201920504220</t>
  </si>
  <si>
    <t>斯琴</t>
  </si>
  <si>
    <t>80.200</t>
  </si>
  <si>
    <t>汉语文教师</t>
  </si>
  <si>
    <t>201910400119</t>
  </si>
  <si>
    <t>闫皎羽</t>
  </si>
  <si>
    <t>77.675</t>
  </si>
  <si>
    <t>201910400123</t>
  </si>
  <si>
    <t>王星宇</t>
  </si>
  <si>
    <t>82.550</t>
  </si>
  <si>
    <t>201910400118</t>
  </si>
  <si>
    <t>文龙</t>
  </si>
  <si>
    <t>76.675</t>
  </si>
  <si>
    <t>市蒙古族小学</t>
  </si>
  <si>
    <t>201920503606</t>
  </si>
  <si>
    <t>美英</t>
  </si>
  <si>
    <t>201920503605</t>
  </si>
  <si>
    <t>玲玲</t>
  </si>
  <si>
    <t xml:space="preserve">73.875 </t>
  </si>
  <si>
    <t>201920503609</t>
  </si>
  <si>
    <t>苏日嘎拉吐</t>
  </si>
  <si>
    <t xml:space="preserve">65.100 </t>
  </si>
  <si>
    <t>201920503702</t>
  </si>
  <si>
    <t>其乐木格</t>
  </si>
  <si>
    <t xml:space="preserve">76.150 </t>
  </si>
  <si>
    <t>201920503623</t>
  </si>
  <si>
    <t>乌尼尔</t>
  </si>
  <si>
    <t xml:space="preserve">77.650 </t>
  </si>
  <si>
    <t>201920503620</t>
  </si>
  <si>
    <t>乃古拉</t>
  </si>
  <si>
    <t xml:space="preserve">79.475 </t>
  </si>
  <si>
    <t>201920504021</t>
  </si>
  <si>
    <t>苏日娜</t>
  </si>
  <si>
    <t>59.325</t>
  </si>
  <si>
    <t>201920504024</t>
  </si>
  <si>
    <t>格更塔娜</t>
  </si>
  <si>
    <t>68.225</t>
  </si>
  <si>
    <t>201920504025</t>
  </si>
  <si>
    <t>堂格斯</t>
  </si>
  <si>
    <t>53.225</t>
  </si>
  <si>
    <t>足球教师</t>
  </si>
  <si>
    <t>201920504404</t>
  </si>
  <si>
    <t>吉仁古日巴</t>
  </si>
  <si>
    <t>60.945</t>
  </si>
  <si>
    <t>市特殊教育学校</t>
  </si>
  <si>
    <t>幼儿教师</t>
  </si>
  <si>
    <t>201910203404</t>
  </si>
  <si>
    <t>王漉</t>
  </si>
  <si>
    <t>82.535</t>
  </si>
  <si>
    <t>201910203329</t>
  </si>
  <si>
    <t>吕敏</t>
  </si>
  <si>
    <t>81.815</t>
  </si>
  <si>
    <t>201910203229</t>
  </si>
  <si>
    <t>刘佳宇</t>
  </si>
  <si>
    <t>80.545</t>
  </si>
  <si>
    <t>201910203505</t>
  </si>
  <si>
    <t>李雪睿</t>
  </si>
  <si>
    <t>74.805</t>
  </si>
  <si>
    <t>201910203429</t>
  </si>
  <si>
    <t>梁耀元</t>
  </si>
  <si>
    <t>80.710</t>
  </si>
  <si>
    <t>201910203514</t>
  </si>
  <si>
    <t>张宝茹</t>
  </si>
  <si>
    <t>74.405</t>
  </si>
  <si>
    <t>201910203513</t>
  </si>
  <si>
    <t>乔宽</t>
  </si>
  <si>
    <t>76.730</t>
  </si>
  <si>
    <t>201910203420</t>
  </si>
  <si>
    <t>香瑞</t>
  </si>
  <si>
    <t>72.000</t>
  </si>
  <si>
    <t>201910203428</t>
  </si>
  <si>
    <t>赵勇</t>
  </si>
  <si>
    <t>74.350</t>
  </si>
  <si>
    <t>201910203610</t>
  </si>
  <si>
    <t>李芳</t>
  </si>
  <si>
    <t>80.355</t>
  </si>
  <si>
    <t>201910203530</t>
  </si>
  <si>
    <t>沈玮</t>
  </si>
  <si>
    <t>82.920</t>
  </si>
  <si>
    <t>201910203522</t>
  </si>
  <si>
    <t>张钰琦</t>
  </si>
  <si>
    <t>80.235</t>
  </si>
  <si>
    <t>特殊教育教师</t>
  </si>
  <si>
    <t>201910203701</t>
  </si>
  <si>
    <t>刘晓青</t>
  </si>
  <si>
    <t>78.885</t>
  </si>
  <si>
    <t>201910203629</t>
  </si>
  <si>
    <t>武佳园</t>
  </si>
  <si>
    <t>76.870</t>
  </si>
  <si>
    <t>201910203706</t>
  </si>
  <si>
    <t>李玮华</t>
  </si>
  <si>
    <t>77.860</t>
  </si>
  <si>
    <t>201910203625</t>
  </si>
  <si>
    <t>吴冠松</t>
  </si>
  <si>
    <t>其他</t>
  </si>
  <si>
    <t>75.570</t>
  </si>
  <si>
    <t>201910203708</t>
  </si>
  <si>
    <t>陈淑婷</t>
  </si>
  <si>
    <t>77.505</t>
  </si>
  <si>
    <t>201910203628</t>
  </si>
  <si>
    <t>高芳</t>
  </si>
  <si>
    <t>77.600</t>
  </si>
  <si>
    <t>201910203717</t>
  </si>
  <si>
    <t>刘芷若</t>
  </si>
  <si>
    <t>77.075</t>
  </si>
  <si>
    <t>201910203715</t>
  </si>
  <si>
    <t>梁志卓</t>
  </si>
  <si>
    <t>61.525</t>
  </si>
  <si>
    <t>市蒙古族幼儿园</t>
  </si>
  <si>
    <t>201920504421</t>
  </si>
  <si>
    <t>塔娜</t>
  </si>
  <si>
    <t>59.420</t>
  </si>
  <si>
    <t>201920504416</t>
  </si>
  <si>
    <t>图门吉日格拉</t>
  </si>
  <si>
    <t>55.360</t>
  </si>
  <si>
    <t>201920504408</t>
  </si>
  <si>
    <t>雪松</t>
  </si>
  <si>
    <t>64.745</t>
  </si>
  <si>
    <t>201920504409</t>
  </si>
  <si>
    <t>道日娜</t>
  </si>
  <si>
    <t>61.695</t>
  </si>
  <si>
    <t>201920504420</t>
  </si>
  <si>
    <t>其格勒罕</t>
  </si>
  <si>
    <t>56.830</t>
  </si>
  <si>
    <t>201920504415</t>
  </si>
  <si>
    <t>吴海英</t>
  </si>
  <si>
    <t>60.270</t>
  </si>
  <si>
    <t>笔试成绩
60%</t>
  </si>
  <si>
    <t>面试成绩
40%</t>
  </si>
  <si>
    <t>会计</t>
  </si>
  <si>
    <t>201910100117</t>
  </si>
  <si>
    <t>闫昕</t>
  </si>
  <si>
    <t>80.330</t>
  </si>
  <si>
    <t>201910100125</t>
  </si>
  <si>
    <t>王景民</t>
  </si>
  <si>
    <t>78.580</t>
  </si>
  <si>
    <t>201910100502</t>
  </si>
  <si>
    <t>张君君</t>
  </si>
  <si>
    <t>79.265</t>
  </si>
  <si>
    <t>201910100911</t>
  </si>
  <si>
    <t>王玉</t>
  </si>
  <si>
    <t>76.435</t>
  </si>
  <si>
    <t>201910100714</t>
  </si>
  <si>
    <t>韩笑</t>
  </si>
  <si>
    <t>76.750</t>
  </si>
  <si>
    <t>201910100806</t>
  </si>
  <si>
    <t>何垣静</t>
  </si>
  <si>
    <t>76.825</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</si>
</sst>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_ "/>
  </numFmts>
  <fonts count="27">
    <font>
      <sz val="11"/>
      <color theme="1"/>
      <name val="宋体"/>
      <charset val="134"/>
      <scheme val="minor"/>
    </font>
    <font>
      <sz val="11"/>
      <color theme="1"/>
      <name val="方正小标宋简体"/>
      <charset val="134"/>
    </font>
    <font>
      <sz val="11"/>
      <name val="方正小标宋简体"/>
      <charset val="134"/>
    </font>
    <font>
      <sz val="18"/>
      <color theme="1"/>
      <name val="方正小标宋简体"/>
      <charset val="134"/>
    </font>
    <font>
      <sz val="12"/>
      <color theme="1"/>
      <name val="方正小标宋简体"/>
      <charset val="134"/>
    </font>
    <font>
      <sz val="11"/>
      <color rgb="FF000000"/>
      <name val="方正小标宋简体"/>
      <charset val="134"/>
    </font>
    <font>
      <sz val="10"/>
      <color rgb="FF000000"/>
      <name val="方正小标宋简体"/>
      <charset val="134"/>
    </font>
    <font>
      <sz val="9"/>
      <color theme="1"/>
      <name val="方正小标宋简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6"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3" borderId="9" applyNumberFormat="0" applyFont="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8" applyNumberFormat="0" applyFill="0" applyAlignment="0" applyProtection="0">
      <alignment vertical="center"/>
    </xf>
    <xf numFmtId="0" fontId="25" fillId="0" borderId="8" applyNumberFormat="0" applyFill="0" applyAlignment="0" applyProtection="0">
      <alignment vertical="center"/>
    </xf>
    <xf numFmtId="0" fontId="9" fillId="22" borderId="0" applyNumberFormat="0" applyBorder="0" applyAlignment="0" applyProtection="0">
      <alignment vertical="center"/>
    </xf>
    <xf numFmtId="0" fontId="13" fillId="0" borderId="4" applyNumberFormat="0" applyFill="0" applyAlignment="0" applyProtection="0">
      <alignment vertical="center"/>
    </xf>
    <xf numFmtId="0" fontId="9" fillId="9" borderId="0" applyNumberFormat="0" applyBorder="0" applyAlignment="0" applyProtection="0">
      <alignment vertical="center"/>
    </xf>
    <xf numFmtId="0" fontId="12" fillId="12" borderId="3" applyNumberFormat="0" applyAlignment="0" applyProtection="0">
      <alignment vertical="center"/>
    </xf>
    <xf numFmtId="0" fontId="21" fillId="12" borderId="5" applyNumberFormat="0" applyAlignment="0" applyProtection="0">
      <alignment vertical="center"/>
    </xf>
    <xf numFmtId="0" fontId="24" fillId="32" borderId="10" applyNumberFormat="0" applyAlignment="0" applyProtection="0">
      <alignment vertical="center"/>
    </xf>
    <xf numFmtId="0" fontId="8" fillId="21" borderId="0" applyNumberFormat="0" applyBorder="0" applyAlignment="0" applyProtection="0">
      <alignment vertical="center"/>
    </xf>
    <xf numFmtId="0" fontId="9" fillId="20" borderId="0" applyNumberFormat="0" applyBorder="0" applyAlignment="0" applyProtection="0">
      <alignment vertical="center"/>
    </xf>
    <xf numFmtId="0" fontId="17" fillId="0" borderId="6" applyNumberFormat="0" applyFill="0" applyAlignment="0" applyProtection="0">
      <alignment vertical="center"/>
    </xf>
    <xf numFmtId="0" fontId="19" fillId="0" borderId="7" applyNumberFormat="0" applyFill="0" applyAlignment="0" applyProtection="0">
      <alignment vertical="center"/>
    </xf>
    <xf numFmtId="0" fontId="23" fillId="31" borderId="0" applyNumberFormat="0" applyBorder="0" applyAlignment="0" applyProtection="0">
      <alignment vertical="center"/>
    </xf>
    <xf numFmtId="0" fontId="15" fillId="17"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8" fillId="19" borderId="0" applyNumberFormat="0" applyBorder="0" applyAlignment="0" applyProtection="0">
      <alignment vertical="center"/>
    </xf>
    <xf numFmtId="0" fontId="9" fillId="25"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177" fontId="1"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177"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5"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176" fontId="1" fillId="0" borderId="1" xfId="0" applyNumberFormat="1" applyFont="1" applyFill="1" applyBorder="1" applyAlignment="1" quotePrefix="1">
      <alignment horizontal="center" vertical="center" wrapText="1"/>
    </xf>
    <xf numFmtId="177"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55"/>
  <sheetViews>
    <sheetView tabSelected="1" workbookViewId="0">
      <selection activeCell="I157" sqref="I157"/>
    </sheetView>
  </sheetViews>
  <sheetFormatPr defaultColWidth="9.63888888888889" defaultRowHeight="14.4"/>
  <cols>
    <col min="1" max="1" width="3.77777777777778" style="6" customWidth="1"/>
    <col min="2" max="2" width="18.2685185185185" style="1" customWidth="1"/>
    <col min="3" max="3" width="14.962962962963" style="1" customWidth="1"/>
    <col min="4" max="4" width="15.5" style="6" customWidth="1"/>
    <col min="5" max="5" width="14" style="1" customWidth="1"/>
    <col min="6" max="6" width="9.37962962962963" style="1" customWidth="1"/>
    <col min="7" max="7" width="5.75" style="1" customWidth="1"/>
    <col min="8" max="8" width="8.2962962962963" style="7" customWidth="1"/>
    <col min="9" max="9" width="10.5555555555556" style="7" customWidth="1"/>
    <col min="10" max="10" width="8.86111111111111" style="7" customWidth="1"/>
    <col min="11" max="11" width="10.5555555555556" style="7" customWidth="1"/>
    <col min="12" max="12" width="9.65740740740741" style="8" customWidth="1"/>
    <col min="13" max="13" width="8.77777777777778" style="1" customWidth="1"/>
    <col min="14" max="14" width="7.66666666666667" style="1" customWidth="1"/>
    <col min="15" max="16382" width="9" style="1" customWidth="1"/>
    <col min="16383" max="16383" width="9.63888888888889" style="6" customWidth="1"/>
  </cols>
  <sheetData>
    <row r="1" s="1" customFormat="1" ht="41" customHeight="1" spans="1:16383">
      <c r="A1" s="9" t="s">
        <v>0</v>
      </c>
      <c r="B1" s="9"/>
      <c r="C1" s="9"/>
      <c r="D1" s="9"/>
      <c r="E1" s="9"/>
      <c r="F1" s="9"/>
      <c r="G1" s="9"/>
      <c r="H1" s="9"/>
      <c r="I1" s="9"/>
      <c r="J1" s="9"/>
      <c r="K1" s="9"/>
      <c r="L1" s="9"/>
      <c r="M1" s="9"/>
      <c r="XFC1" s="6"/>
    </row>
    <row r="2" s="1" customFormat="1" ht="19" customHeight="1" spans="1:16383">
      <c r="A2" s="10" t="s">
        <v>1</v>
      </c>
      <c r="B2" s="10"/>
      <c r="C2" s="10"/>
      <c r="D2" s="9"/>
      <c r="E2" s="9"/>
      <c r="F2" s="9"/>
      <c r="G2" s="9"/>
      <c r="H2" s="9"/>
      <c r="I2" s="9"/>
      <c r="J2" s="9"/>
      <c r="K2" s="25" t="s">
        <v>2</v>
      </c>
      <c r="L2" s="25"/>
      <c r="M2" s="25"/>
      <c r="N2" s="25"/>
      <c r="XFC2" s="6"/>
    </row>
    <row r="3" s="2" customFormat="1" ht="20" customHeight="1" spans="1:14">
      <c r="A3" s="11" t="s">
        <v>3</v>
      </c>
      <c r="B3" s="11" t="s">
        <v>4</v>
      </c>
      <c r="C3" s="11" t="s">
        <v>5</v>
      </c>
      <c r="D3" s="11" t="s">
        <v>6</v>
      </c>
      <c r="E3" s="11" t="s">
        <v>7</v>
      </c>
      <c r="F3" s="11" t="s">
        <v>8</v>
      </c>
      <c r="G3" s="12" t="s">
        <v>9</v>
      </c>
      <c r="H3" s="12"/>
      <c r="I3" s="12"/>
      <c r="J3" s="12" t="s">
        <v>10</v>
      </c>
      <c r="K3" s="12"/>
      <c r="L3" s="26" t="s">
        <v>11</v>
      </c>
      <c r="M3" s="20" t="s">
        <v>12</v>
      </c>
      <c r="N3" s="27" t="s">
        <v>13</v>
      </c>
    </row>
    <row r="4" s="1" customFormat="1" ht="30" customHeight="1" spans="1:14">
      <c r="A4" s="11"/>
      <c r="B4" s="11"/>
      <c r="C4" s="11"/>
      <c r="D4" s="11"/>
      <c r="E4" s="11"/>
      <c r="F4" s="11"/>
      <c r="G4" s="13" t="s">
        <v>14</v>
      </c>
      <c r="H4" s="14" t="s">
        <v>15</v>
      </c>
      <c r="I4" s="14" t="s">
        <v>16</v>
      </c>
      <c r="J4" s="14" t="s">
        <v>17</v>
      </c>
      <c r="K4" s="14" t="s">
        <v>18</v>
      </c>
      <c r="L4" s="26"/>
      <c r="M4" s="20"/>
      <c r="N4" s="27"/>
    </row>
    <row r="5" s="1" customFormat="1" ht="20" customHeight="1" spans="1:14">
      <c r="A5" s="15">
        <v>1</v>
      </c>
      <c r="B5" s="16" t="s">
        <v>19</v>
      </c>
      <c r="C5" s="16" t="s">
        <v>20</v>
      </c>
      <c r="D5" s="17" t="s">
        <v>21</v>
      </c>
      <c r="E5" s="16" t="s">
        <v>22</v>
      </c>
      <c r="F5" s="16" t="s">
        <v>23</v>
      </c>
      <c r="G5" s="18"/>
      <c r="H5" s="19" t="s">
        <v>24</v>
      </c>
      <c r="I5" s="19">
        <f t="shared" ref="I5:I68" si="0">H5*0.5</f>
        <v>43.38</v>
      </c>
      <c r="J5" s="19">
        <v>91.2</v>
      </c>
      <c r="K5" s="19">
        <f t="shared" ref="K5:K68" si="1">J5*0.5</f>
        <v>45.6</v>
      </c>
      <c r="L5" s="28">
        <f t="shared" ref="L5:L68" si="2">I5+K5</f>
        <v>88.98</v>
      </c>
      <c r="M5" s="29"/>
      <c r="N5" s="15" t="s">
        <v>25</v>
      </c>
    </row>
    <row r="6" s="1" customFormat="1" ht="20" customHeight="1" spans="1:14">
      <c r="A6" s="20">
        <v>2</v>
      </c>
      <c r="B6" s="11" t="s">
        <v>19</v>
      </c>
      <c r="C6" s="11" t="s">
        <v>20</v>
      </c>
      <c r="D6" s="21" t="s">
        <v>26</v>
      </c>
      <c r="E6" s="11" t="s">
        <v>27</v>
      </c>
      <c r="F6" s="11" t="s">
        <v>23</v>
      </c>
      <c r="G6" s="22"/>
      <c r="H6" s="23" t="s">
        <v>28</v>
      </c>
      <c r="I6" s="23">
        <f t="shared" si="0"/>
        <v>41.0225</v>
      </c>
      <c r="J6" s="23">
        <v>85.8</v>
      </c>
      <c r="K6" s="23">
        <f t="shared" si="1"/>
        <v>42.9</v>
      </c>
      <c r="L6" s="26">
        <f t="shared" si="2"/>
        <v>83.9225</v>
      </c>
      <c r="M6" s="27"/>
      <c r="N6" s="20" t="s">
        <v>25</v>
      </c>
    </row>
    <row r="7" s="1" customFormat="1" ht="20" customHeight="1" spans="1:14">
      <c r="A7" s="20">
        <v>3</v>
      </c>
      <c r="B7" s="11" t="s">
        <v>19</v>
      </c>
      <c r="C7" s="11" t="s">
        <v>20</v>
      </c>
      <c r="D7" s="21" t="s">
        <v>29</v>
      </c>
      <c r="E7" s="11" t="s">
        <v>30</v>
      </c>
      <c r="F7" s="11" t="s">
        <v>31</v>
      </c>
      <c r="G7" s="22" t="s">
        <v>32</v>
      </c>
      <c r="H7" s="23" t="s">
        <v>33</v>
      </c>
      <c r="I7" s="23">
        <f t="shared" si="0"/>
        <v>43.225</v>
      </c>
      <c r="J7" s="23">
        <v>76.2</v>
      </c>
      <c r="K7" s="23">
        <f t="shared" si="1"/>
        <v>38.1</v>
      </c>
      <c r="L7" s="26">
        <f t="shared" si="2"/>
        <v>81.325</v>
      </c>
      <c r="M7" s="27"/>
      <c r="N7" s="20" t="s">
        <v>34</v>
      </c>
    </row>
    <row r="8" s="1" customFormat="1" spans="1:14">
      <c r="A8" s="20">
        <v>4</v>
      </c>
      <c r="B8" s="11" t="s">
        <v>19</v>
      </c>
      <c r="C8" s="11" t="s">
        <v>20</v>
      </c>
      <c r="D8" s="21" t="s">
        <v>35</v>
      </c>
      <c r="E8" s="11" t="s">
        <v>36</v>
      </c>
      <c r="F8" s="11" t="s">
        <v>23</v>
      </c>
      <c r="G8" s="22"/>
      <c r="H8" s="23" t="s">
        <v>37</v>
      </c>
      <c r="I8" s="23">
        <f t="shared" si="0"/>
        <v>41.2175</v>
      </c>
      <c r="J8" s="23">
        <v>80.2</v>
      </c>
      <c r="K8" s="23">
        <f t="shared" si="1"/>
        <v>40.1</v>
      </c>
      <c r="L8" s="26">
        <f t="shared" si="2"/>
        <v>81.3175</v>
      </c>
      <c r="M8" s="27"/>
      <c r="N8" s="20" t="s">
        <v>34</v>
      </c>
    </row>
    <row r="9" s="1" customFormat="1" ht="20" customHeight="1" spans="1:14">
      <c r="A9" s="20">
        <v>5</v>
      </c>
      <c r="B9" s="11" t="s">
        <v>19</v>
      </c>
      <c r="C9" s="11" t="s">
        <v>20</v>
      </c>
      <c r="D9" s="21" t="s">
        <v>38</v>
      </c>
      <c r="E9" s="11" t="s">
        <v>39</v>
      </c>
      <c r="F9" s="11" t="s">
        <v>23</v>
      </c>
      <c r="G9" s="22"/>
      <c r="H9" s="23" t="s">
        <v>40</v>
      </c>
      <c r="I9" s="23">
        <f t="shared" si="0"/>
        <v>40.735</v>
      </c>
      <c r="J9" s="23">
        <v>80.4</v>
      </c>
      <c r="K9" s="23">
        <f t="shared" si="1"/>
        <v>40.2</v>
      </c>
      <c r="L9" s="26">
        <f t="shared" si="2"/>
        <v>80.935</v>
      </c>
      <c r="M9" s="27"/>
      <c r="N9" s="20" t="s">
        <v>34</v>
      </c>
    </row>
    <row r="10" s="1" customFormat="1" ht="33" customHeight="1" spans="1:14">
      <c r="A10" s="20">
        <v>6</v>
      </c>
      <c r="B10" s="11" t="s">
        <v>19</v>
      </c>
      <c r="C10" s="11" t="s">
        <v>20</v>
      </c>
      <c r="D10" s="21" t="s">
        <v>41</v>
      </c>
      <c r="E10" s="11" t="s">
        <v>42</v>
      </c>
      <c r="F10" s="24" t="s">
        <v>43</v>
      </c>
      <c r="G10" s="22"/>
      <c r="H10" s="23" t="s">
        <v>44</v>
      </c>
      <c r="I10" s="23">
        <f t="shared" si="0"/>
        <v>41.09</v>
      </c>
      <c r="J10" s="23">
        <v>73.6</v>
      </c>
      <c r="K10" s="23">
        <f t="shared" si="1"/>
        <v>36.8</v>
      </c>
      <c r="L10" s="26">
        <f t="shared" si="2"/>
        <v>77.89</v>
      </c>
      <c r="M10" s="27"/>
      <c r="N10" s="20" t="s">
        <v>34</v>
      </c>
    </row>
    <row r="11" s="1" customFormat="1" ht="20" customHeight="1" spans="1:14">
      <c r="A11" s="20">
        <v>7</v>
      </c>
      <c r="B11" s="11" t="s">
        <v>19</v>
      </c>
      <c r="C11" s="11" t="s">
        <v>45</v>
      </c>
      <c r="D11" s="21" t="s">
        <v>46</v>
      </c>
      <c r="E11" s="11" t="s">
        <v>47</v>
      </c>
      <c r="F11" s="11" t="s">
        <v>23</v>
      </c>
      <c r="G11" s="22"/>
      <c r="H11" s="23" t="s">
        <v>48</v>
      </c>
      <c r="I11" s="23">
        <f t="shared" si="0"/>
        <v>42.6675</v>
      </c>
      <c r="J11" s="23">
        <v>91</v>
      </c>
      <c r="K11" s="23">
        <f t="shared" si="1"/>
        <v>45.5</v>
      </c>
      <c r="L11" s="26">
        <f t="shared" si="2"/>
        <v>88.1675</v>
      </c>
      <c r="M11" s="27"/>
      <c r="N11" s="20" t="s">
        <v>25</v>
      </c>
    </row>
    <row r="12" s="1" customFormat="1" ht="20" customHeight="1" spans="1:14">
      <c r="A12" s="20">
        <v>8</v>
      </c>
      <c r="B12" s="11" t="s">
        <v>19</v>
      </c>
      <c r="C12" s="11" t="s">
        <v>45</v>
      </c>
      <c r="D12" s="21" t="s">
        <v>49</v>
      </c>
      <c r="E12" s="11" t="s">
        <v>50</v>
      </c>
      <c r="F12" s="11" t="s">
        <v>31</v>
      </c>
      <c r="G12" s="22" t="s">
        <v>32</v>
      </c>
      <c r="H12" s="23" t="s">
        <v>51</v>
      </c>
      <c r="I12" s="23">
        <f t="shared" si="0"/>
        <v>42.275</v>
      </c>
      <c r="J12" s="23">
        <v>85</v>
      </c>
      <c r="K12" s="23">
        <f t="shared" si="1"/>
        <v>42.5</v>
      </c>
      <c r="L12" s="26">
        <f t="shared" si="2"/>
        <v>84.775</v>
      </c>
      <c r="M12" s="27"/>
      <c r="N12" s="20" t="s">
        <v>34</v>
      </c>
    </row>
    <row r="13" s="1" customFormat="1" ht="20" customHeight="1" spans="1:14">
      <c r="A13" s="20">
        <v>9</v>
      </c>
      <c r="B13" s="11" t="s">
        <v>19</v>
      </c>
      <c r="C13" s="11" t="s">
        <v>45</v>
      </c>
      <c r="D13" s="21" t="s">
        <v>52</v>
      </c>
      <c r="E13" s="11" t="s">
        <v>53</v>
      </c>
      <c r="F13" s="11" t="s">
        <v>23</v>
      </c>
      <c r="G13" s="22"/>
      <c r="H13" s="23" t="s">
        <v>54</v>
      </c>
      <c r="I13" s="23">
        <f t="shared" si="0"/>
        <v>41.34</v>
      </c>
      <c r="J13" s="23">
        <v>0</v>
      </c>
      <c r="K13" s="23">
        <f t="shared" si="1"/>
        <v>0</v>
      </c>
      <c r="L13" s="26">
        <f t="shared" si="2"/>
        <v>41.34</v>
      </c>
      <c r="M13" s="27" t="s">
        <v>55</v>
      </c>
      <c r="N13" s="20" t="s">
        <v>34</v>
      </c>
    </row>
    <row r="14" s="1" customFormat="1" ht="20" customHeight="1" spans="1:14">
      <c r="A14" s="20">
        <v>10</v>
      </c>
      <c r="B14" s="11" t="s">
        <v>19</v>
      </c>
      <c r="C14" s="11" t="s">
        <v>56</v>
      </c>
      <c r="D14" s="21" t="s">
        <v>57</v>
      </c>
      <c r="E14" s="11" t="s">
        <v>58</v>
      </c>
      <c r="F14" s="11" t="s">
        <v>23</v>
      </c>
      <c r="G14" s="22"/>
      <c r="H14" s="23" t="s">
        <v>59</v>
      </c>
      <c r="I14" s="23">
        <f t="shared" si="0"/>
        <v>41.22</v>
      </c>
      <c r="J14" s="23">
        <v>91.8</v>
      </c>
      <c r="K14" s="23">
        <f t="shared" si="1"/>
        <v>45.9</v>
      </c>
      <c r="L14" s="26">
        <f t="shared" si="2"/>
        <v>87.12</v>
      </c>
      <c r="M14" s="27"/>
      <c r="N14" s="20" t="s">
        <v>25</v>
      </c>
    </row>
    <row r="15" s="1" customFormat="1" ht="20" customHeight="1" spans="1:14">
      <c r="A15" s="20">
        <v>11</v>
      </c>
      <c r="B15" s="11" t="s">
        <v>19</v>
      </c>
      <c r="C15" s="11" t="s">
        <v>56</v>
      </c>
      <c r="D15" s="21" t="s">
        <v>60</v>
      </c>
      <c r="E15" s="11" t="s">
        <v>61</v>
      </c>
      <c r="F15" s="11" t="s">
        <v>23</v>
      </c>
      <c r="G15" s="22"/>
      <c r="H15" s="23" t="s">
        <v>62</v>
      </c>
      <c r="I15" s="23">
        <f t="shared" si="0"/>
        <v>40.7925</v>
      </c>
      <c r="J15" s="23">
        <v>77.2</v>
      </c>
      <c r="K15" s="23">
        <f t="shared" si="1"/>
        <v>38.6</v>
      </c>
      <c r="L15" s="26">
        <f t="shared" si="2"/>
        <v>79.3925</v>
      </c>
      <c r="M15" s="27"/>
      <c r="N15" s="20" t="s">
        <v>34</v>
      </c>
    </row>
    <row r="16" s="1" customFormat="1" ht="20" customHeight="1" spans="1:14">
      <c r="A16" s="20">
        <v>12</v>
      </c>
      <c r="B16" s="11" t="s">
        <v>19</v>
      </c>
      <c r="C16" s="11" t="s">
        <v>56</v>
      </c>
      <c r="D16" s="21" t="s">
        <v>63</v>
      </c>
      <c r="E16" s="11" t="s">
        <v>64</v>
      </c>
      <c r="F16" s="11" t="s">
        <v>23</v>
      </c>
      <c r="G16" s="22"/>
      <c r="H16" s="23" t="s">
        <v>65</v>
      </c>
      <c r="I16" s="23">
        <f t="shared" si="0"/>
        <v>40.4225</v>
      </c>
      <c r="J16" s="23">
        <v>0</v>
      </c>
      <c r="K16" s="23">
        <f t="shared" si="1"/>
        <v>0</v>
      </c>
      <c r="L16" s="26">
        <f t="shared" si="2"/>
        <v>40.4225</v>
      </c>
      <c r="M16" s="27" t="s">
        <v>55</v>
      </c>
      <c r="N16" s="20" t="s">
        <v>34</v>
      </c>
    </row>
    <row r="17" s="1" customFormat="1" ht="20" customHeight="1" spans="1:14">
      <c r="A17" s="20">
        <v>13</v>
      </c>
      <c r="B17" s="11" t="s">
        <v>19</v>
      </c>
      <c r="C17" s="11" t="s">
        <v>66</v>
      </c>
      <c r="D17" s="11" t="s">
        <v>67</v>
      </c>
      <c r="E17" s="11" t="s">
        <v>68</v>
      </c>
      <c r="F17" s="11" t="s">
        <v>23</v>
      </c>
      <c r="G17" s="22"/>
      <c r="H17" s="23" t="s">
        <v>69</v>
      </c>
      <c r="I17" s="23">
        <f t="shared" si="0"/>
        <v>41.73</v>
      </c>
      <c r="J17" s="23">
        <v>76.8</v>
      </c>
      <c r="K17" s="23">
        <f t="shared" si="1"/>
        <v>38.4</v>
      </c>
      <c r="L17" s="26">
        <f t="shared" si="2"/>
        <v>80.13</v>
      </c>
      <c r="M17" s="27"/>
      <c r="N17" s="20" t="s">
        <v>25</v>
      </c>
    </row>
    <row r="18" s="1" customFormat="1" ht="20" customHeight="1" spans="1:14">
      <c r="A18" s="20">
        <v>14</v>
      </c>
      <c r="B18" s="11" t="s">
        <v>19</v>
      </c>
      <c r="C18" s="11" t="s">
        <v>66</v>
      </c>
      <c r="D18" s="11" t="s">
        <v>70</v>
      </c>
      <c r="E18" s="11" t="s">
        <v>71</v>
      </c>
      <c r="F18" s="11" t="s">
        <v>23</v>
      </c>
      <c r="G18" s="22"/>
      <c r="H18" s="23" t="s">
        <v>72</v>
      </c>
      <c r="I18" s="23">
        <f t="shared" si="0"/>
        <v>42.22</v>
      </c>
      <c r="J18" s="23">
        <v>0</v>
      </c>
      <c r="K18" s="23">
        <f t="shared" si="1"/>
        <v>0</v>
      </c>
      <c r="L18" s="26">
        <f t="shared" si="2"/>
        <v>42.22</v>
      </c>
      <c r="M18" s="27" t="s">
        <v>55</v>
      </c>
      <c r="N18" s="20" t="s">
        <v>34</v>
      </c>
    </row>
    <row r="19" s="1" customFormat="1" ht="20" customHeight="1" spans="1:14">
      <c r="A19" s="20">
        <v>15</v>
      </c>
      <c r="B19" s="11" t="s">
        <v>19</v>
      </c>
      <c r="C19" s="11" t="s">
        <v>66</v>
      </c>
      <c r="D19" s="11" t="s">
        <v>73</v>
      </c>
      <c r="E19" s="11" t="s">
        <v>74</v>
      </c>
      <c r="F19" s="11" t="s">
        <v>23</v>
      </c>
      <c r="G19" s="22"/>
      <c r="H19" s="23" t="s">
        <v>75</v>
      </c>
      <c r="I19" s="23">
        <f t="shared" si="0"/>
        <v>41.755</v>
      </c>
      <c r="J19" s="23">
        <v>0</v>
      </c>
      <c r="K19" s="23">
        <f t="shared" si="1"/>
        <v>0</v>
      </c>
      <c r="L19" s="26">
        <f t="shared" si="2"/>
        <v>41.755</v>
      </c>
      <c r="M19" s="27" t="s">
        <v>55</v>
      </c>
      <c r="N19" s="20" t="s">
        <v>34</v>
      </c>
    </row>
    <row r="20" s="1" customFormat="1" ht="20" customHeight="1" spans="1:14">
      <c r="A20" s="20">
        <v>16</v>
      </c>
      <c r="B20" s="11" t="s">
        <v>19</v>
      </c>
      <c r="C20" s="11" t="s">
        <v>76</v>
      </c>
      <c r="D20" s="21" t="s">
        <v>77</v>
      </c>
      <c r="E20" s="11" t="s">
        <v>78</v>
      </c>
      <c r="F20" s="11" t="s">
        <v>23</v>
      </c>
      <c r="G20" s="22"/>
      <c r="H20" s="23" t="s">
        <v>79</v>
      </c>
      <c r="I20" s="23">
        <f t="shared" si="0"/>
        <v>41.3975</v>
      </c>
      <c r="J20" s="23">
        <v>82.2</v>
      </c>
      <c r="K20" s="23">
        <f t="shared" si="1"/>
        <v>41.1</v>
      </c>
      <c r="L20" s="26">
        <f t="shared" si="2"/>
        <v>82.4975</v>
      </c>
      <c r="M20" s="27"/>
      <c r="N20" s="20" t="s">
        <v>25</v>
      </c>
    </row>
    <row r="21" s="1" customFormat="1" ht="20" customHeight="1" spans="1:14">
      <c r="A21" s="20">
        <v>17</v>
      </c>
      <c r="B21" s="11" t="s">
        <v>19</v>
      </c>
      <c r="C21" s="11" t="s">
        <v>76</v>
      </c>
      <c r="D21" s="21" t="s">
        <v>80</v>
      </c>
      <c r="E21" s="11" t="s">
        <v>81</v>
      </c>
      <c r="F21" s="11" t="s">
        <v>23</v>
      </c>
      <c r="G21" s="22"/>
      <c r="H21" s="23" t="s">
        <v>82</v>
      </c>
      <c r="I21" s="23">
        <f t="shared" si="0"/>
        <v>41.7925</v>
      </c>
      <c r="J21" s="23">
        <v>76.4</v>
      </c>
      <c r="K21" s="23">
        <f t="shared" si="1"/>
        <v>38.2</v>
      </c>
      <c r="L21" s="26">
        <f t="shared" si="2"/>
        <v>79.9925</v>
      </c>
      <c r="M21" s="27"/>
      <c r="N21" s="20" t="s">
        <v>34</v>
      </c>
    </row>
    <row r="22" s="1" customFormat="1" ht="20" customHeight="1" spans="1:14">
      <c r="A22" s="20">
        <v>18</v>
      </c>
      <c r="B22" s="11" t="s">
        <v>19</v>
      </c>
      <c r="C22" s="11" t="s">
        <v>76</v>
      </c>
      <c r="D22" s="21" t="s">
        <v>83</v>
      </c>
      <c r="E22" s="11" t="s">
        <v>84</v>
      </c>
      <c r="F22" s="11" t="s">
        <v>31</v>
      </c>
      <c r="G22" s="22" t="s">
        <v>32</v>
      </c>
      <c r="H22" s="23" t="s">
        <v>85</v>
      </c>
      <c r="I22" s="23">
        <f t="shared" si="0"/>
        <v>42.045</v>
      </c>
      <c r="J22" s="23">
        <v>0</v>
      </c>
      <c r="K22" s="23">
        <f t="shared" si="1"/>
        <v>0</v>
      </c>
      <c r="L22" s="26">
        <f t="shared" si="2"/>
        <v>42.045</v>
      </c>
      <c r="M22" s="27" t="s">
        <v>55</v>
      </c>
      <c r="N22" s="20" t="s">
        <v>34</v>
      </c>
    </row>
    <row r="23" s="1" customFormat="1" ht="20" customHeight="1" spans="1:14">
      <c r="A23" s="20">
        <v>19</v>
      </c>
      <c r="B23" s="11" t="s">
        <v>19</v>
      </c>
      <c r="C23" s="11" t="s">
        <v>86</v>
      </c>
      <c r="D23" s="21" t="s">
        <v>87</v>
      </c>
      <c r="E23" s="11" t="s">
        <v>88</v>
      </c>
      <c r="F23" s="11" t="s">
        <v>23</v>
      </c>
      <c r="G23" s="22"/>
      <c r="H23" s="23" t="s">
        <v>89</v>
      </c>
      <c r="I23" s="23">
        <f t="shared" si="0"/>
        <v>43.1725</v>
      </c>
      <c r="J23" s="23">
        <v>90</v>
      </c>
      <c r="K23" s="23">
        <f t="shared" si="1"/>
        <v>45</v>
      </c>
      <c r="L23" s="26">
        <f t="shared" si="2"/>
        <v>88.1725</v>
      </c>
      <c r="M23" s="27"/>
      <c r="N23" s="20" t="s">
        <v>25</v>
      </c>
    </row>
    <row r="24" s="1" customFormat="1" ht="20" customHeight="1" spans="1:14">
      <c r="A24" s="20">
        <v>20</v>
      </c>
      <c r="B24" s="11" t="s">
        <v>19</v>
      </c>
      <c r="C24" s="11" t="s">
        <v>86</v>
      </c>
      <c r="D24" s="21" t="s">
        <v>90</v>
      </c>
      <c r="E24" s="11" t="s">
        <v>91</v>
      </c>
      <c r="F24" s="11" t="s">
        <v>23</v>
      </c>
      <c r="G24" s="22"/>
      <c r="H24" s="23" t="s">
        <v>92</v>
      </c>
      <c r="I24" s="23">
        <f t="shared" si="0"/>
        <v>43.8925</v>
      </c>
      <c r="J24" s="23">
        <v>84</v>
      </c>
      <c r="K24" s="23">
        <f t="shared" si="1"/>
        <v>42</v>
      </c>
      <c r="L24" s="26">
        <f t="shared" si="2"/>
        <v>85.8925</v>
      </c>
      <c r="M24" s="27"/>
      <c r="N24" s="20" t="s">
        <v>34</v>
      </c>
    </row>
    <row r="25" s="1" customFormat="1" ht="20" customHeight="1" spans="1:14">
      <c r="A25" s="20">
        <v>21</v>
      </c>
      <c r="B25" s="11" t="s">
        <v>19</v>
      </c>
      <c r="C25" s="11" t="s">
        <v>86</v>
      </c>
      <c r="D25" s="21" t="s">
        <v>93</v>
      </c>
      <c r="E25" s="11" t="s">
        <v>94</v>
      </c>
      <c r="F25" s="11" t="s">
        <v>23</v>
      </c>
      <c r="G25" s="22"/>
      <c r="H25" s="23" t="s">
        <v>95</v>
      </c>
      <c r="I25" s="23">
        <f t="shared" si="0"/>
        <v>42.9725</v>
      </c>
      <c r="J25" s="23">
        <v>77.2</v>
      </c>
      <c r="K25" s="23">
        <f t="shared" si="1"/>
        <v>38.6</v>
      </c>
      <c r="L25" s="26">
        <f t="shared" si="2"/>
        <v>81.5725</v>
      </c>
      <c r="M25" s="27"/>
      <c r="N25" s="20" t="s">
        <v>34</v>
      </c>
    </row>
    <row r="26" s="1" customFormat="1" ht="20" customHeight="1" spans="1:14">
      <c r="A26" s="20">
        <v>22</v>
      </c>
      <c r="B26" s="11" t="s">
        <v>19</v>
      </c>
      <c r="C26" s="11" t="s">
        <v>96</v>
      </c>
      <c r="D26" s="11" t="s">
        <v>97</v>
      </c>
      <c r="E26" s="11" t="s">
        <v>98</v>
      </c>
      <c r="F26" s="11" t="s">
        <v>23</v>
      </c>
      <c r="G26" s="22"/>
      <c r="H26" s="23" t="s">
        <v>99</v>
      </c>
      <c r="I26" s="23">
        <f t="shared" si="0"/>
        <v>38.825</v>
      </c>
      <c r="J26" s="23">
        <v>85.2</v>
      </c>
      <c r="K26" s="23">
        <f t="shared" si="1"/>
        <v>42.6</v>
      </c>
      <c r="L26" s="26">
        <f t="shared" si="2"/>
        <v>81.425</v>
      </c>
      <c r="M26" s="27"/>
      <c r="N26" s="20" t="s">
        <v>25</v>
      </c>
    </row>
    <row r="27" s="1" customFormat="1" ht="20" customHeight="1" spans="1:14">
      <c r="A27" s="20">
        <v>23</v>
      </c>
      <c r="B27" s="11" t="s">
        <v>19</v>
      </c>
      <c r="C27" s="11" t="s">
        <v>96</v>
      </c>
      <c r="D27" s="11" t="s">
        <v>100</v>
      </c>
      <c r="E27" s="11" t="s">
        <v>101</v>
      </c>
      <c r="F27" s="11" t="s">
        <v>23</v>
      </c>
      <c r="G27" s="22"/>
      <c r="H27" s="23" t="s">
        <v>102</v>
      </c>
      <c r="I27" s="23">
        <f t="shared" si="0"/>
        <v>37.1175</v>
      </c>
      <c r="J27" s="23">
        <v>87.8</v>
      </c>
      <c r="K27" s="23">
        <f t="shared" si="1"/>
        <v>43.9</v>
      </c>
      <c r="L27" s="26">
        <f t="shared" si="2"/>
        <v>81.0175</v>
      </c>
      <c r="M27" s="27"/>
      <c r="N27" s="20" t="s">
        <v>25</v>
      </c>
    </row>
    <row r="28" s="1" customFormat="1" ht="20" customHeight="1" spans="1:14">
      <c r="A28" s="20">
        <v>24</v>
      </c>
      <c r="B28" s="11" t="s">
        <v>19</v>
      </c>
      <c r="C28" s="11" t="s">
        <v>96</v>
      </c>
      <c r="D28" s="11" t="s">
        <v>103</v>
      </c>
      <c r="E28" s="11" t="s">
        <v>104</v>
      </c>
      <c r="F28" s="11" t="s">
        <v>23</v>
      </c>
      <c r="G28" s="22"/>
      <c r="H28" s="23" t="s">
        <v>105</v>
      </c>
      <c r="I28" s="23">
        <f t="shared" si="0"/>
        <v>37.9525</v>
      </c>
      <c r="J28" s="23">
        <v>81.6</v>
      </c>
      <c r="K28" s="23">
        <f t="shared" si="1"/>
        <v>40.8</v>
      </c>
      <c r="L28" s="26">
        <f t="shared" si="2"/>
        <v>78.7525</v>
      </c>
      <c r="M28" s="27"/>
      <c r="N28" s="20" t="s">
        <v>34</v>
      </c>
    </row>
    <row r="29" s="1" customFormat="1" ht="20" customHeight="1" spans="1:14">
      <c r="A29" s="20">
        <v>25</v>
      </c>
      <c r="B29" s="11" t="s">
        <v>19</v>
      </c>
      <c r="C29" s="11" t="s">
        <v>96</v>
      </c>
      <c r="D29" s="11" t="s">
        <v>106</v>
      </c>
      <c r="E29" s="11" t="s">
        <v>107</v>
      </c>
      <c r="F29" s="11" t="s">
        <v>23</v>
      </c>
      <c r="G29" s="22"/>
      <c r="H29" s="23" t="s">
        <v>108</v>
      </c>
      <c r="I29" s="23">
        <f t="shared" si="0"/>
        <v>36.925</v>
      </c>
      <c r="J29" s="23">
        <v>76.8</v>
      </c>
      <c r="K29" s="23">
        <f t="shared" si="1"/>
        <v>38.4</v>
      </c>
      <c r="L29" s="26">
        <f t="shared" si="2"/>
        <v>75.325</v>
      </c>
      <c r="M29" s="27"/>
      <c r="N29" s="20" t="s">
        <v>34</v>
      </c>
    </row>
    <row r="30" s="1" customFormat="1" ht="20" customHeight="1" spans="1:14">
      <c r="A30" s="20">
        <v>26</v>
      </c>
      <c r="B30" s="11" t="s">
        <v>19</v>
      </c>
      <c r="C30" s="11" t="s">
        <v>96</v>
      </c>
      <c r="D30" s="11" t="s">
        <v>109</v>
      </c>
      <c r="E30" s="11" t="s">
        <v>110</v>
      </c>
      <c r="F30" s="11" t="s">
        <v>23</v>
      </c>
      <c r="G30" s="22"/>
      <c r="H30" s="23" t="s">
        <v>111</v>
      </c>
      <c r="I30" s="23">
        <f t="shared" si="0"/>
        <v>37.0025</v>
      </c>
      <c r="J30" s="23">
        <v>73.8</v>
      </c>
      <c r="K30" s="23">
        <f t="shared" si="1"/>
        <v>36.9</v>
      </c>
      <c r="L30" s="26">
        <f t="shared" si="2"/>
        <v>73.9025</v>
      </c>
      <c r="M30" s="27"/>
      <c r="N30" s="20" t="s">
        <v>34</v>
      </c>
    </row>
    <row r="31" s="1" customFormat="1" ht="20" customHeight="1" spans="1:14">
      <c r="A31" s="20">
        <v>27</v>
      </c>
      <c r="B31" s="11" t="s">
        <v>19</v>
      </c>
      <c r="C31" s="11" t="s">
        <v>96</v>
      </c>
      <c r="D31" s="11" t="s">
        <v>112</v>
      </c>
      <c r="E31" s="11" t="s">
        <v>113</v>
      </c>
      <c r="F31" s="11" t="s">
        <v>23</v>
      </c>
      <c r="G31" s="22"/>
      <c r="H31" s="23" t="s">
        <v>114</v>
      </c>
      <c r="I31" s="23">
        <f t="shared" si="0"/>
        <v>37.0925</v>
      </c>
      <c r="J31" s="23">
        <v>67.4</v>
      </c>
      <c r="K31" s="23">
        <f t="shared" si="1"/>
        <v>33.7</v>
      </c>
      <c r="L31" s="26">
        <f t="shared" si="2"/>
        <v>70.7925</v>
      </c>
      <c r="M31" s="27"/>
      <c r="N31" s="20" t="s">
        <v>34</v>
      </c>
    </row>
    <row r="32" s="1" customFormat="1" ht="20" customHeight="1" spans="1:14">
      <c r="A32" s="20">
        <v>28</v>
      </c>
      <c r="B32" s="11" t="s">
        <v>19</v>
      </c>
      <c r="C32" s="11" t="s">
        <v>115</v>
      </c>
      <c r="D32" s="21" t="s">
        <v>116</v>
      </c>
      <c r="E32" s="11" t="s">
        <v>117</v>
      </c>
      <c r="F32" s="11" t="s">
        <v>23</v>
      </c>
      <c r="G32" s="22"/>
      <c r="H32" s="23" t="s">
        <v>118</v>
      </c>
      <c r="I32" s="23">
        <f t="shared" si="0"/>
        <v>41.8575</v>
      </c>
      <c r="J32" s="23">
        <v>86.2</v>
      </c>
      <c r="K32" s="23">
        <f t="shared" si="1"/>
        <v>43.1</v>
      </c>
      <c r="L32" s="26">
        <f t="shared" si="2"/>
        <v>84.9575</v>
      </c>
      <c r="M32" s="27"/>
      <c r="N32" s="20" t="s">
        <v>25</v>
      </c>
    </row>
    <row r="33" s="1" customFormat="1" ht="20" customHeight="1" spans="1:14">
      <c r="A33" s="20">
        <v>29</v>
      </c>
      <c r="B33" s="11" t="s">
        <v>19</v>
      </c>
      <c r="C33" s="11" t="s">
        <v>115</v>
      </c>
      <c r="D33" s="21" t="s">
        <v>119</v>
      </c>
      <c r="E33" s="11" t="s">
        <v>120</v>
      </c>
      <c r="F33" s="11" t="s">
        <v>23</v>
      </c>
      <c r="G33" s="22"/>
      <c r="H33" s="23" t="s">
        <v>121</v>
      </c>
      <c r="I33" s="23">
        <f t="shared" si="0"/>
        <v>41.4475</v>
      </c>
      <c r="J33" s="23">
        <v>85.4</v>
      </c>
      <c r="K33" s="23">
        <f t="shared" si="1"/>
        <v>42.7</v>
      </c>
      <c r="L33" s="26">
        <f t="shared" si="2"/>
        <v>84.1475</v>
      </c>
      <c r="M33" s="27"/>
      <c r="N33" s="20" t="s">
        <v>34</v>
      </c>
    </row>
    <row r="34" s="1" customFormat="1" ht="20" customHeight="1" spans="1:14">
      <c r="A34" s="20">
        <v>30</v>
      </c>
      <c r="B34" s="11" t="s">
        <v>19</v>
      </c>
      <c r="C34" s="11" t="s">
        <v>115</v>
      </c>
      <c r="D34" s="21" t="s">
        <v>122</v>
      </c>
      <c r="E34" s="11" t="s">
        <v>123</v>
      </c>
      <c r="F34" s="11" t="s">
        <v>31</v>
      </c>
      <c r="G34" s="22" t="s">
        <v>32</v>
      </c>
      <c r="H34" s="23" t="s">
        <v>124</v>
      </c>
      <c r="I34" s="23">
        <f t="shared" si="0"/>
        <v>41.2375</v>
      </c>
      <c r="J34" s="23">
        <v>81.4</v>
      </c>
      <c r="K34" s="23">
        <f t="shared" si="1"/>
        <v>40.7</v>
      </c>
      <c r="L34" s="26">
        <f t="shared" si="2"/>
        <v>81.9375</v>
      </c>
      <c r="M34" s="27"/>
      <c r="N34" s="20" t="s">
        <v>34</v>
      </c>
    </row>
    <row r="35" s="1" customFormat="1" ht="20" customHeight="1" spans="1:14">
      <c r="A35" s="20">
        <v>31</v>
      </c>
      <c r="B35" s="11" t="s">
        <v>19</v>
      </c>
      <c r="C35" s="11" t="s">
        <v>125</v>
      </c>
      <c r="D35" s="21" t="s">
        <v>126</v>
      </c>
      <c r="E35" s="11" t="s">
        <v>127</v>
      </c>
      <c r="F35" s="11" t="s">
        <v>23</v>
      </c>
      <c r="G35" s="22"/>
      <c r="H35" s="23" t="s">
        <v>128</v>
      </c>
      <c r="I35" s="23">
        <f t="shared" si="0"/>
        <v>40.9375</v>
      </c>
      <c r="J35" s="23">
        <v>88</v>
      </c>
      <c r="K35" s="23">
        <f t="shared" si="1"/>
        <v>44</v>
      </c>
      <c r="L35" s="26">
        <f t="shared" si="2"/>
        <v>84.9375</v>
      </c>
      <c r="M35" s="27"/>
      <c r="N35" s="20" t="s">
        <v>25</v>
      </c>
    </row>
    <row r="36" s="1" customFormat="1" ht="20" customHeight="1" spans="1:14">
      <c r="A36" s="20">
        <v>32</v>
      </c>
      <c r="B36" s="11" t="s">
        <v>19</v>
      </c>
      <c r="C36" s="11" t="s">
        <v>125</v>
      </c>
      <c r="D36" s="21" t="s">
        <v>129</v>
      </c>
      <c r="E36" s="11" t="s">
        <v>130</v>
      </c>
      <c r="F36" s="11" t="s">
        <v>23</v>
      </c>
      <c r="G36" s="22"/>
      <c r="H36" s="23" t="s">
        <v>131</v>
      </c>
      <c r="I36" s="23">
        <f t="shared" si="0"/>
        <v>39.9</v>
      </c>
      <c r="J36" s="23">
        <v>85.8</v>
      </c>
      <c r="K36" s="23">
        <f t="shared" si="1"/>
        <v>42.9</v>
      </c>
      <c r="L36" s="26">
        <f t="shared" si="2"/>
        <v>82.8</v>
      </c>
      <c r="M36" s="27"/>
      <c r="N36" s="20" t="s">
        <v>25</v>
      </c>
    </row>
    <row r="37" s="1" customFormat="1" ht="20" customHeight="1" spans="1:14">
      <c r="A37" s="20">
        <v>33</v>
      </c>
      <c r="B37" s="11" t="s">
        <v>19</v>
      </c>
      <c r="C37" s="11" t="s">
        <v>125</v>
      </c>
      <c r="D37" s="21" t="s">
        <v>132</v>
      </c>
      <c r="E37" s="11" t="s">
        <v>133</v>
      </c>
      <c r="F37" s="11" t="s">
        <v>23</v>
      </c>
      <c r="G37" s="22"/>
      <c r="H37" s="23" t="s">
        <v>134</v>
      </c>
      <c r="I37" s="23">
        <f t="shared" si="0"/>
        <v>39.2375</v>
      </c>
      <c r="J37" s="23">
        <v>87</v>
      </c>
      <c r="K37" s="23">
        <f t="shared" si="1"/>
        <v>43.5</v>
      </c>
      <c r="L37" s="26">
        <f t="shared" si="2"/>
        <v>82.7375</v>
      </c>
      <c r="M37" s="27"/>
      <c r="N37" s="20" t="s">
        <v>34</v>
      </c>
    </row>
    <row r="38" s="1" customFormat="1" ht="20" customHeight="1" spans="1:14">
      <c r="A38" s="20">
        <v>34</v>
      </c>
      <c r="B38" s="11" t="s">
        <v>19</v>
      </c>
      <c r="C38" s="11" t="s">
        <v>125</v>
      </c>
      <c r="D38" s="21" t="s">
        <v>135</v>
      </c>
      <c r="E38" s="11" t="s">
        <v>136</v>
      </c>
      <c r="F38" s="11" t="s">
        <v>23</v>
      </c>
      <c r="G38" s="22"/>
      <c r="H38" s="23" t="s">
        <v>137</v>
      </c>
      <c r="I38" s="23">
        <f t="shared" si="0"/>
        <v>37.225</v>
      </c>
      <c r="J38" s="23">
        <v>82</v>
      </c>
      <c r="K38" s="23">
        <f t="shared" si="1"/>
        <v>41</v>
      </c>
      <c r="L38" s="26">
        <f t="shared" si="2"/>
        <v>78.225</v>
      </c>
      <c r="M38" s="27"/>
      <c r="N38" s="20" t="s">
        <v>34</v>
      </c>
    </row>
    <row r="39" s="1" customFormat="1" ht="20" customHeight="1" spans="1:14">
      <c r="A39" s="20">
        <v>35</v>
      </c>
      <c r="B39" s="11" t="s">
        <v>19</v>
      </c>
      <c r="C39" s="11" t="s">
        <v>125</v>
      </c>
      <c r="D39" s="21" t="s">
        <v>138</v>
      </c>
      <c r="E39" s="11" t="s">
        <v>139</v>
      </c>
      <c r="F39" s="11" t="s">
        <v>23</v>
      </c>
      <c r="G39" s="22"/>
      <c r="H39" s="23" t="s">
        <v>140</v>
      </c>
      <c r="I39" s="23">
        <f t="shared" si="0"/>
        <v>36.675</v>
      </c>
      <c r="J39" s="23">
        <v>80.6</v>
      </c>
      <c r="K39" s="23">
        <f t="shared" si="1"/>
        <v>40.3</v>
      </c>
      <c r="L39" s="26">
        <f t="shared" si="2"/>
        <v>76.975</v>
      </c>
      <c r="M39" s="27"/>
      <c r="N39" s="20" t="s">
        <v>34</v>
      </c>
    </row>
    <row r="40" s="1" customFormat="1" ht="20" customHeight="1" spans="1:14">
      <c r="A40" s="20">
        <v>36</v>
      </c>
      <c r="B40" s="11" t="s">
        <v>19</v>
      </c>
      <c r="C40" s="11" t="s">
        <v>125</v>
      </c>
      <c r="D40" s="21" t="s">
        <v>141</v>
      </c>
      <c r="E40" s="11" t="s">
        <v>142</v>
      </c>
      <c r="F40" s="11" t="s">
        <v>23</v>
      </c>
      <c r="G40" s="22"/>
      <c r="H40" s="23" t="s">
        <v>143</v>
      </c>
      <c r="I40" s="23">
        <f t="shared" si="0"/>
        <v>36.525</v>
      </c>
      <c r="J40" s="23">
        <v>74.8</v>
      </c>
      <c r="K40" s="23">
        <f t="shared" si="1"/>
        <v>37.4</v>
      </c>
      <c r="L40" s="26">
        <f t="shared" si="2"/>
        <v>73.925</v>
      </c>
      <c r="M40" s="27"/>
      <c r="N40" s="20" t="s">
        <v>34</v>
      </c>
    </row>
    <row r="41" s="1" customFormat="1" ht="20" customHeight="1" spans="1:14">
      <c r="A41" s="20">
        <v>37</v>
      </c>
      <c r="B41" s="11" t="s">
        <v>19</v>
      </c>
      <c r="C41" s="11" t="s">
        <v>144</v>
      </c>
      <c r="D41" s="21" t="s">
        <v>145</v>
      </c>
      <c r="E41" s="11" t="s">
        <v>146</v>
      </c>
      <c r="F41" s="11" t="s">
        <v>31</v>
      </c>
      <c r="G41" s="22" t="s">
        <v>32</v>
      </c>
      <c r="H41" s="23" t="s">
        <v>147</v>
      </c>
      <c r="I41" s="23">
        <f t="shared" si="0"/>
        <v>30.625</v>
      </c>
      <c r="J41" s="23">
        <v>88.8</v>
      </c>
      <c r="K41" s="23">
        <f t="shared" si="1"/>
        <v>44.4</v>
      </c>
      <c r="L41" s="26">
        <f t="shared" si="2"/>
        <v>75.025</v>
      </c>
      <c r="M41" s="27"/>
      <c r="N41" s="20" t="s">
        <v>25</v>
      </c>
    </row>
    <row r="42" s="1" customFormat="1" ht="20" customHeight="1" spans="1:14">
      <c r="A42" s="20">
        <v>38</v>
      </c>
      <c r="B42" s="11" t="s">
        <v>19</v>
      </c>
      <c r="C42" s="11" t="s">
        <v>144</v>
      </c>
      <c r="D42" s="21" t="s">
        <v>148</v>
      </c>
      <c r="E42" s="11" t="s">
        <v>149</v>
      </c>
      <c r="F42" s="11" t="s">
        <v>23</v>
      </c>
      <c r="G42" s="22"/>
      <c r="H42" s="23" t="s">
        <v>150</v>
      </c>
      <c r="I42" s="23">
        <f t="shared" si="0"/>
        <v>29.8875</v>
      </c>
      <c r="J42" s="23">
        <v>78.2</v>
      </c>
      <c r="K42" s="23">
        <f t="shared" si="1"/>
        <v>39.1</v>
      </c>
      <c r="L42" s="26">
        <f t="shared" si="2"/>
        <v>68.9875</v>
      </c>
      <c r="M42" s="27"/>
      <c r="N42" s="20" t="s">
        <v>34</v>
      </c>
    </row>
    <row r="43" s="1" customFormat="1" ht="20" customHeight="1" spans="1:14">
      <c r="A43" s="20">
        <v>39</v>
      </c>
      <c r="B43" s="11" t="s">
        <v>19</v>
      </c>
      <c r="C43" s="11" t="s">
        <v>144</v>
      </c>
      <c r="D43" s="21" t="s">
        <v>151</v>
      </c>
      <c r="E43" s="11" t="s">
        <v>152</v>
      </c>
      <c r="F43" s="11" t="s">
        <v>23</v>
      </c>
      <c r="G43" s="22"/>
      <c r="H43" s="23" t="s">
        <v>153</v>
      </c>
      <c r="I43" s="23">
        <f t="shared" si="0"/>
        <v>29.3125</v>
      </c>
      <c r="J43" s="23">
        <v>78.6</v>
      </c>
      <c r="K43" s="23">
        <f t="shared" si="1"/>
        <v>39.3</v>
      </c>
      <c r="L43" s="26">
        <f t="shared" si="2"/>
        <v>68.6125</v>
      </c>
      <c r="M43" s="27"/>
      <c r="N43" s="20" t="s">
        <v>34</v>
      </c>
    </row>
    <row r="44" s="1" customFormat="1" ht="20" customHeight="1" spans="1:14">
      <c r="A44" s="20">
        <v>40</v>
      </c>
      <c r="B44" s="11" t="s">
        <v>19</v>
      </c>
      <c r="C44" s="11" t="s">
        <v>154</v>
      </c>
      <c r="D44" s="21" t="s">
        <v>155</v>
      </c>
      <c r="E44" s="11" t="s">
        <v>156</v>
      </c>
      <c r="F44" s="11" t="s">
        <v>23</v>
      </c>
      <c r="G44" s="22"/>
      <c r="H44" s="23" t="s">
        <v>157</v>
      </c>
      <c r="I44" s="23">
        <f t="shared" si="0"/>
        <v>41.8625</v>
      </c>
      <c r="J44" s="23">
        <v>92.4</v>
      </c>
      <c r="K44" s="23">
        <f t="shared" si="1"/>
        <v>46.2</v>
      </c>
      <c r="L44" s="26">
        <f t="shared" si="2"/>
        <v>88.0625</v>
      </c>
      <c r="M44" s="27"/>
      <c r="N44" s="20" t="s">
        <v>25</v>
      </c>
    </row>
    <row r="45" s="1" customFormat="1" ht="20" customHeight="1" spans="1:14">
      <c r="A45" s="20">
        <v>41</v>
      </c>
      <c r="B45" s="11" t="s">
        <v>19</v>
      </c>
      <c r="C45" s="11" t="s">
        <v>154</v>
      </c>
      <c r="D45" s="21" t="s">
        <v>158</v>
      </c>
      <c r="E45" s="11" t="s">
        <v>159</v>
      </c>
      <c r="F45" s="11" t="s">
        <v>23</v>
      </c>
      <c r="G45" s="22"/>
      <c r="H45" s="23" t="s">
        <v>160</v>
      </c>
      <c r="I45" s="23">
        <f t="shared" si="0"/>
        <v>41.65</v>
      </c>
      <c r="J45" s="23">
        <v>90.4</v>
      </c>
      <c r="K45" s="23">
        <f t="shared" si="1"/>
        <v>45.2</v>
      </c>
      <c r="L45" s="26">
        <f t="shared" si="2"/>
        <v>86.85</v>
      </c>
      <c r="M45" s="27"/>
      <c r="N45" s="20" t="s">
        <v>25</v>
      </c>
    </row>
    <row r="46" s="1" customFormat="1" ht="20" customHeight="1" spans="1:14">
      <c r="A46" s="20">
        <v>42</v>
      </c>
      <c r="B46" s="11" t="s">
        <v>19</v>
      </c>
      <c r="C46" s="11" t="s">
        <v>154</v>
      </c>
      <c r="D46" s="21" t="s">
        <v>161</v>
      </c>
      <c r="E46" s="11" t="s">
        <v>162</v>
      </c>
      <c r="F46" s="11" t="s">
        <v>23</v>
      </c>
      <c r="G46" s="22"/>
      <c r="H46" s="23" t="s">
        <v>163</v>
      </c>
      <c r="I46" s="23">
        <f t="shared" si="0"/>
        <v>43.9375</v>
      </c>
      <c r="J46" s="23">
        <v>83</v>
      </c>
      <c r="K46" s="23">
        <f t="shared" si="1"/>
        <v>41.5</v>
      </c>
      <c r="L46" s="26">
        <f t="shared" si="2"/>
        <v>85.4375</v>
      </c>
      <c r="M46" s="27"/>
      <c r="N46" s="20" t="s">
        <v>34</v>
      </c>
    </row>
    <row r="47" s="1" customFormat="1" ht="20" customHeight="1" spans="1:14">
      <c r="A47" s="20">
        <v>43</v>
      </c>
      <c r="B47" s="11" t="s">
        <v>19</v>
      </c>
      <c r="C47" s="11" t="s">
        <v>154</v>
      </c>
      <c r="D47" s="21" t="s">
        <v>164</v>
      </c>
      <c r="E47" s="11" t="s">
        <v>165</v>
      </c>
      <c r="F47" s="11" t="s">
        <v>23</v>
      </c>
      <c r="G47" s="22"/>
      <c r="H47" s="23" t="s">
        <v>166</v>
      </c>
      <c r="I47" s="23">
        <f t="shared" si="0"/>
        <v>41.2125</v>
      </c>
      <c r="J47" s="23">
        <v>78.8</v>
      </c>
      <c r="K47" s="23">
        <f t="shared" si="1"/>
        <v>39.4</v>
      </c>
      <c r="L47" s="26">
        <f t="shared" si="2"/>
        <v>80.6125</v>
      </c>
      <c r="M47" s="27"/>
      <c r="N47" s="20" t="s">
        <v>34</v>
      </c>
    </row>
    <row r="48" s="1" customFormat="1" ht="20" customHeight="1" spans="1:14">
      <c r="A48" s="20">
        <v>44</v>
      </c>
      <c r="B48" s="11" t="s">
        <v>19</v>
      </c>
      <c r="C48" s="11" t="s">
        <v>154</v>
      </c>
      <c r="D48" s="21" t="s">
        <v>167</v>
      </c>
      <c r="E48" s="11" t="s">
        <v>168</v>
      </c>
      <c r="F48" s="11" t="s">
        <v>23</v>
      </c>
      <c r="G48" s="22"/>
      <c r="H48" s="23" t="s">
        <v>169</v>
      </c>
      <c r="I48" s="23">
        <f t="shared" si="0"/>
        <v>40.15</v>
      </c>
      <c r="J48" s="23">
        <v>77.2</v>
      </c>
      <c r="K48" s="23">
        <f t="shared" si="1"/>
        <v>38.6</v>
      </c>
      <c r="L48" s="26">
        <f t="shared" si="2"/>
        <v>78.75</v>
      </c>
      <c r="M48" s="27"/>
      <c r="N48" s="20" t="s">
        <v>34</v>
      </c>
    </row>
    <row r="49" s="1" customFormat="1" ht="20" customHeight="1" spans="1:14">
      <c r="A49" s="20">
        <v>45</v>
      </c>
      <c r="B49" s="11" t="s">
        <v>19</v>
      </c>
      <c r="C49" s="11" t="s">
        <v>154</v>
      </c>
      <c r="D49" s="21" t="s">
        <v>170</v>
      </c>
      <c r="E49" s="11" t="s">
        <v>171</v>
      </c>
      <c r="F49" s="11" t="s">
        <v>23</v>
      </c>
      <c r="G49" s="22"/>
      <c r="H49" s="23" t="s">
        <v>172</v>
      </c>
      <c r="I49" s="23">
        <f t="shared" si="0"/>
        <v>41.6125</v>
      </c>
      <c r="J49" s="23">
        <v>0</v>
      </c>
      <c r="K49" s="23">
        <f t="shared" si="1"/>
        <v>0</v>
      </c>
      <c r="L49" s="26">
        <f t="shared" si="2"/>
        <v>41.6125</v>
      </c>
      <c r="M49" s="27" t="s">
        <v>55</v>
      </c>
      <c r="N49" s="20" t="s">
        <v>34</v>
      </c>
    </row>
    <row r="50" s="1" customFormat="1" ht="20" customHeight="1" spans="1:14">
      <c r="A50" s="20">
        <v>46</v>
      </c>
      <c r="B50" s="11" t="s">
        <v>19</v>
      </c>
      <c r="C50" s="11" t="s">
        <v>173</v>
      </c>
      <c r="D50" s="21" t="s">
        <v>174</v>
      </c>
      <c r="E50" s="11" t="s">
        <v>175</v>
      </c>
      <c r="F50" s="11" t="s">
        <v>23</v>
      </c>
      <c r="G50" s="22"/>
      <c r="H50" s="23" t="s">
        <v>176</v>
      </c>
      <c r="I50" s="23">
        <f t="shared" si="0"/>
        <v>41.0025</v>
      </c>
      <c r="J50" s="23">
        <v>90.6</v>
      </c>
      <c r="K50" s="23">
        <f t="shared" si="1"/>
        <v>45.3</v>
      </c>
      <c r="L50" s="26">
        <f t="shared" si="2"/>
        <v>86.3025</v>
      </c>
      <c r="M50" s="27"/>
      <c r="N50" s="20" t="s">
        <v>25</v>
      </c>
    </row>
    <row r="51" s="1" customFormat="1" ht="20" customHeight="1" spans="1:14">
      <c r="A51" s="20">
        <v>47</v>
      </c>
      <c r="B51" s="11" t="s">
        <v>19</v>
      </c>
      <c r="C51" s="11" t="s">
        <v>173</v>
      </c>
      <c r="D51" s="21" t="s">
        <v>177</v>
      </c>
      <c r="E51" s="11" t="s">
        <v>178</v>
      </c>
      <c r="F51" s="11" t="s">
        <v>23</v>
      </c>
      <c r="G51" s="22"/>
      <c r="H51" s="23" t="s">
        <v>179</v>
      </c>
      <c r="I51" s="23">
        <f t="shared" si="0"/>
        <v>39.9825</v>
      </c>
      <c r="J51" s="23">
        <v>84.4</v>
      </c>
      <c r="K51" s="23">
        <f t="shared" si="1"/>
        <v>42.2</v>
      </c>
      <c r="L51" s="26">
        <f t="shared" si="2"/>
        <v>82.1825</v>
      </c>
      <c r="M51" s="27"/>
      <c r="N51" s="20" t="s">
        <v>34</v>
      </c>
    </row>
    <row r="52" s="1" customFormat="1" ht="20" customHeight="1" spans="1:14">
      <c r="A52" s="20">
        <v>48</v>
      </c>
      <c r="B52" s="11" t="s">
        <v>19</v>
      </c>
      <c r="C52" s="11" t="s">
        <v>173</v>
      </c>
      <c r="D52" s="21" t="s">
        <v>180</v>
      </c>
      <c r="E52" s="11" t="s">
        <v>181</v>
      </c>
      <c r="F52" s="11" t="s">
        <v>23</v>
      </c>
      <c r="G52" s="22"/>
      <c r="H52" s="23" t="s">
        <v>182</v>
      </c>
      <c r="I52" s="23">
        <f t="shared" si="0"/>
        <v>40.19</v>
      </c>
      <c r="J52" s="23">
        <v>70.4</v>
      </c>
      <c r="K52" s="23">
        <f t="shared" si="1"/>
        <v>35.2</v>
      </c>
      <c r="L52" s="26">
        <f t="shared" si="2"/>
        <v>75.39</v>
      </c>
      <c r="M52" s="27"/>
      <c r="N52" s="20" t="s">
        <v>34</v>
      </c>
    </row>
    <row r="53" s="1" customFormat="1" ht="20" customHeight="1" spans="1:14">
      <c r="A53" s="20">
        <v>49</v>
      </c>
      <c r="B53" s="11" t="s">
        <v>19</v>
      </c>
      <c r="C53" s="11" t="s">
        <v>183</v>
      </c>
      <c r="D53" s="21" t="s">
        <v>184</v>
      </c>
      <c r="E53" s="11" t="s">
        <v>185</v>
      </c>
      <c r="F53" s="11" t="s">
        <v>23</v>
      </c>
      <c r="G53" s="22"/>
      <c r="H53" s="23" t="s">
        <v>186</v>
      </c>
      <c r="I53" s="23">
        <f t="shared" si="0"/>
        <v>40.4</v>
      </c>
      <c r="J53" s="23">
        <v>88.8</v>
      </c>
      <c r="K53" s="23">
        <f t="shared" si="1"/>
        <v>44.4</v>
      </c>
      <c r="L53" s="26">
        <f t="shared" si="2"/>
        <v>84.8</v>
      </c>
      <c r="M53" s="27"/>
      <c r="N53" s="20" t="s">
        <v>25</v>
      </c>
    </row>
    <row r="54" s="1" customFormat="1" ht="20" customHeight="1" spans="1:14">
      <c r="A54" s="20">
        <v>50</v>
      </c>
      <c r="B54" s="11" t="s">
        <v>19</v>
      </c>
      <c r="C54" s="11" t="s">
        <v>183</v>
      </c>
      <c r="D54" s="11" t="s">
        <v>187</v>
      </c>
      <c r="E54" s="11" t="s">
        <v>188</v>
      </c>
      <c r="F54" s="11" t="s">
        <v>23</v>
      </c>
      <c r="G54" s="22"/>
      <c r="H54" s="23" t="s">
        <v>189</v>
      </c>
      <c r="I54" s="23">
        <f t="shared" si="0"/>
        <v>41.64</v>
      </c>
      <c r="J54" s="23">
        <v>78.6</v>
      </c>
      <c r="K54" s="23">
        <f t="shared" si="1"/>
        <v>39.3</v>
      </c>
      <c r="L54" s="26">
        <f t="shared" si="2"/>
        <v>80.94</v>
      </c>
      <c r="M54" s="27"/>
      <c r="N54" s="20" t="s">
        <v>34</v>
      </c>
    </row>
    <row r="55" s="1" customFormat="1" ht="20" customHeight="1" spans="1:14">
      <c r="A55" s="20">
        <v>51</v>
      </c>
      <c r="B55" s="11" t="s">
        <v>19</v>
      </c>
      <c r="C55" s="11" t="s">
        <v>183</v>
      </c>
      <c r="D55" s="11" t="s">
        <v>190</v>
      </c>
      <c r="E55" s="11" t="s">
        <v>191</v>
      </c>
      <c r="F55" s="11" t="s">
        <v>23</v>
      </c>
      <c r="G55" s="22"/>
      <c r="H55" s="23" t="s">
        <v>192</v>
      </c>
      <c r="I55" s="23">
        <f t="shared" si="0"/>
        <v>41.6325</v>
      </c>
      <c r="J55" s="23">
        <v>73.2</v>
      </c>
      <c r="K55" s="23">
        <f t="shared" si="1"/>
        <v>36.6</v>
      </c>
      <c r="L55" s="26">
        <f t="shared" si="2"/>
        <v>78.2325</v>
      </c>
      <c r="M55" s="27"/>
      <c r="N55" s="20" t="s">
        <v>34</v>
      </c>
    </row>
    <row r="56" s="1" customFormat="1" ht="20" customHeight="1" spans="1:14">
      <c r="A56" s="20">
        <v>52</v>
      </c>
      <c r="B56" s="11" t="s">
        <v>19</v>
      </c>
      <c r="C56" s="11" t="s">
        <v>193</v>
      </c>
      <c r="D56" s="21" t="s">
        <v>194</v>
      </c>
      <c r="E56" s="11" t="s">
        <v>195</v>
      </c>
      <c r="F56" s="11" t="s">
        <v>31</v>
      </c>
      <c r="G56" s="22" t="s">
        <v>32</v>
      </c>
      <c r="H56" s="23" t="s">
        <v>196</v>
      </c>
      <c r="I56" s="23">
        <f t="shared" si="0"/>
        <v>40.8975</v>
      </c>
      <c r="J56" s="23">
        <v>90.6</v>
      </c>
      <c r="K56" s="23">
        <f t="shared" si="1"/>
        <v>45.3</v>
      </c>
      <c r="L56" s="26">
        <f t="shared" si="2"/>
        <v>86.1975</v>
      </c>
      <c r="M56" s="27"/>
      <c r="N56" s="20" t="s">
        <v>25</v>
      </c>
    </row>
    <row r="57" s="1" customFormat="1" ht="20" customHeight="1" spans="1:14">
      <c r="A57" s="20">
        <v>53</v>
      </c>
      <c r="B57" s="11" t="s">
        <v>19</v>
      </c>
      <c r="C57" s="11" t="s">
        <v>193</v>
      </c>
      <c r="D57" s="21" t="s">
        <v>197</v>
      </c>
      <c r="E57" s="11" t="s">
        <v>198</v>
      </c>
      <c r="F57" s="11" t="s">
        <v>23</v>
      </c>
      <c r="G57" s="22"/>
      <c r="H57" s="23" t="s">
        <v>199</v>
      </c>
      <c r="I57" s="23">
        <f t="shared" si="0"/>
        <v>44.1475</v>
      </c>
      <c r="J57" s="23">
        <v>79.2</v>
      </c>
      <c r="K57" s="23">
        <f t="shared" si="1"/>
        <v>39.6</v>
      </c>
      <c r="L57" s="26">
        <f t="shared" si="2"/>
        <v>83.7475</v>
      </c>
      <c r="M57" s="27"/>
      <c r="N57" s="20" t="s">
        <v>34</v>
      </c>
    </row>
    <row r="58" s="1" customFormat="1" ht="20" customHeight="1" spans="1:14">
      <c r="A58" s="20">
        <v>54</v>
      </c>
      <c r="B58" s="11" t="s">
        <v>19</v>
      </c>
      <c r="C58" s="11" t="s">
        <v>193</v>
      </c>
      <c r="D58" s="21" t="s">
        <v>200</v>
      </c>
      <c r="E58" s="11" t="s">
        <v>201</v>
      </c>
      <c r="F58" s="11" t="s">
        <v>23</v>
      </c>
      <c r="G58" s="22"/>
      <c r="H58" s="23" t="s">
        <v>202</v>
      </c>
      <c r="I58" s="23">
        <f t="shared" si="0"/>
        <v>39.835</v>
      </c>
      <c r="J58" s="23">
        <v>75.8</v>
      </c>
      <c r="K58" s="23">
        <f t="shared" si="1"/>
        <v>37.9</v>
      </c>
      <c r="L58" s="26">
        <f t="shared" si="2"/>
        <v>77.735</v>
      </c>
      <c r="M58" s="27"/>
      <c r="N58" s="20" t="s">
        <v>34</v>
      </c>
    </row>
    <row r="59" s="1" customFormat="1" ht="20" customHeight="1" spans="1:14">
      <c r="A59" s="20">
        <v>55</v>
      </c>
      <c r="B59" s="11" t="s">
        <v>19</v>
      </c>
      <c r="C59" s="11" t="s">
        <v>203</v>
      </c>
      <c r="D59" s="21" t="s">
        <v>204</v>
      </c>
      <c r="E59" s="11" t="s">
        <v>205</v>
      </c>
      <c r="F59" s="11" t="s">
        <v>23</v>
      </c>
      <c r="G59" s="22"/>
      <c r="H59" s="23" t="s">
        <v>206</v>
      </c>
      <c r="I59" s="23">
        <f t="shared" si="0"/>
        <v>42.3975</v>
      </c>
      <c r="J59" s="23">
        <v>84.6</v>
      </c>
      <c r="K59" s="23">
        <f t="shared" si="1"/>
        <v>42.3</v>
      </c>
      <c r="L59" s="26">
        <f t="shared" si="2"/>
        <v>84.6975</v>
      </c>
      <c r="M59" s="27"/>
      <c r="N59" s="20" t="s">
        <v>25</v>
      </c>
    </row>
    <row r="60" s="1" customFormat="1" ht="20" customHeight="1" spans="1:14">
      <c r="A60" s="20">
        <v>56</v>
      </c>
      <c r="B60" s="11" t="s">
        <v>19</v>
      </c>
      <c r="C60" s="11" t="s">
        <v>203</v>
      </c>
      <c r="D60" s="21" t="s">
        <v>207</v>
      </c>
      <c r="E60" s="11" t="s">
        <v>208</v>
      </c>
      <c r="F60" s="11" t="s">
        <v>23</v>
      </c>
      <c r="G60" s="22"/>
      <c r="H60" s="23" t="s">
        <v>209</v>
      </c>
      <c r="I60" s="23">
        <f t="shared" si="0"/>
        <v>42.4475</v>
      </c>
      <c r="J60" s="23">
        <v>81</v>
      </c>
      <c r="K60" s="23">
        <f t="shared" si="1"/>
        <v>40.5</v>
      </c>
      <c r="L60" s="26">
        <f t="shared" si="2"/>
        <v>82.9475</v>
      </c>
      <c r="M60" s="27"/>
      <c r="N60" s="20" t="s">
        <v>34</v>
      </c>
    </row>
    <row r="61" s="1" customFormat="1" ht="20" customHeight="1" spans="1:14">
      <c r="A61" s="20">
        <v>57</v>
      </c>
      <c r="B61" s="11" t="s">
        <v>19</v>
      </c>
      <c r="C61" s="11" t="s">
        <v>203</v>
      </c>
      <c r="D61" s="21" t="s">
        <v>210</v>
      </c>
      <c r="E61" s="11" t="s">
        <v>211</v>
      </c>
      <c r="F61" s="11" t="s">
        <v>23</v>
      </c>
      <c r="G61" s="22"/>
      <c r="H61" s="23" t="s">
        <v>212</v>
      </c>
      <c r="I61" s="23">
        <f t="shared" si="0"/>
        <v>43.4975</v>
      </c>
      <c r="J61" s="23">
        <v>72.4</v>
      </c>
      <c r="K61" s="23">
        <f t="shared" si="1"/>
        <v>36.2</v>
      </c>
      <c r="L61" s="26">
        <f t="shared" si="2"/>
        <v>79.6975</v>
      </c>
      <c r="M61" s="27"/>
      <c r="N61" s="20" t="s">
        <v>34</v>
      </c>
    </row>
    <row r="62" s="1" customFormat="1" ht="20" customHeight="1" spans="1:14">
      <c r="A62" s="20">
        <v>58</v>
      </c>
      <c r="B62" s="11" t="s">
        <v>213</v>
      </c>
      <c r="C62" s="11" t="s">
        <v>214</v>
      </c>
      <c r="D62" s="21" t="s">
        <v>215</v>
      </c>
      <c r="E62" s="11" t="s">
        <v>216</v>
      </c>
      <c r="F62" s="11" t="s">
        <v>23</v>
      </c>
      <c r="G62" s="22"/>
      <c r="H62" s="23" t="s">
        <v>217</v>
      </c>
      <c r="I62" s="23">
        <f t="shared" si="0"/>
        <v>41.8525</v>
      </c>
      <c r="J62" s="23">
        <v>91.8</v>
      </c>
      <c r="K62" s="23">
        <f t="shared" si="1"/>
        <v>45.9</v>
      </c>
      <c r="L62" s="26">
        <f t="shared" si="2"/>
        <v>87.7525</v>
      </c>
      <c r="M62" s="27"/>
      <c r="N62" s="20" t="s">
        <v>25</v>
      </c>
    </row>
    <row r="63" s="1" customFormat="1" ht="20" customHeight="1" spans="1:14">
      <c r="A63" s="20">
        <v>59</v>
      </c>
      <c r="B63" s="11" t="s">
        <v>213</v>
      </c>
      <c r="C63" s="11" t="s">
        <v>214</v>
      </c>
      <c r="D63" s="21" t="s">
        <v>218</v>
      </c>
      <c r="E63" s="11" t="s">
        <v>219</v>
      </c>
      <c r="F63" s="11" t="s">
        <v>31</v>
      </c>
      <c r="G63" s="22" t="s">
        <v>32</v>
      </c>
      <c r="H63" s="23" t="s">
        <v>220</v>
      </c>
      <c r="I63" s="23">
        <f t="shared" si="0"/>
        <v>42.3575</v>
      </c>
      <c r="J63" s="23">
        <v>88.8</v>
      </c>
      <c r="K63" s="23">
        <f t="shared" si="1"/>
        <v>44.4</v>
      </c>
      <c r="L63" s="26">
        <f t="shared" si="2"/>
        <v>86.7575</v>
      </c>
      <c r="M63" s="27"/>
      <c r="N63" s="20" t="s">
        <v>25</v>
      </c>
    </row>
    <row r="64" s="1" customFormat="1" ht="20" customHeight="1" spans="1:14">
      <c r="A64" s="20">
        <v>60</v>
      </c>
      <c r="B64" s="11" t="s">
        <v>213</v>
      </c>
      <c r="C64" s="11" t="s">
        <v>214</v>
      </c>
      <c r="D64" s="21" t="s">
        <v>221</v>
      </c>
      <c r="E64" s="11" t="s">
        <v>222</v>
      </c>
      <c r="F64" s="11" t="s">
        <v>31</v>
      </c>
      <c r="G64" s="22" t="s">
        <v>32</v>
      </c>
      <c r="H64" s="23" t="s">
        <v>223</v>
      </c>
      <c r="I64" s="23">
        <f t="shared" si="0"/>
        <v>42.775</v>
      </c>
      <c r="J64" s="23">
        <v>87.2</v>
      </c>
      <c r="K64" s="23">
        <f t="shared" si="1"/>
        <v>43.6</v>
      </c>
      <c r="L64" s="26">
        <f t="shared" si="2"/>
        <v>86.375</v>
      </c>
      <c r="M64" s="27"/>
      <c r="N64" s="20" t="s">
        <v>34</v>
      </c>
    </row>
    <row r="65" s="1" customFormat="1" ht="20" customHeight="1" spans="1:14">
      <c r="A65" s="20">
        <v>61</v>
      </c>
      <c r="B65" s="11" t="s">
        <v>213</v>
      </c>
      <c r="C65" s="11" t="s">
        <v>214</v>
      </c>
      <c r="D65" s="21" t="s">
        <v>224</v>
      </c>
      <c r="E65" s="11" t="s">
        <v>225</v>
      </c>
      <c r="F65" s="11" t="s">
        <v>31</v>
      </c>
      <c r="G65" s="22" t="s">
        <v>32</v>
      </c>
      <c r="H65" s="23" t="s">
        <v>226</v>
      </c>
      <c r="I65" s="23">
        <f t="shared" si="0"/>
        <v>41.995</v>
      </c>
      <c r="J65" s="23">
        <v>88.2</v>
      </c>
      <c r="K65" s="23">
        <f t="shared" si="1"/>
        <v>44.1</v>
      </c>
      <c r="L65" s="26">
        <f t="shared" si="2"/>
        <v>86.095</v>
      </c>
      <c r="M65" s="27"/>
      <c r="N65" s="20" t="s">
        <v>34</v>
      </c>
    </row>
    <row r="66" s="1" customFormat="1" ht="20" customHeight="1" spans="1:14">
      <c r="A66" s="20">
        <v>62</v>
      </c>
      <c r="B66" s="11" t="s">
        <v>213</v>
      </c>
      <c r="C66" s="11" t="s">
        <v>214</v>
      </c>
      <c r="D66" s="21" t="s">
        <v>227</v>
      </c>
      <c r="E66" s="11" t="s">
        <v>228</v>
      </c>
      <c r="F66" s="11" t="s">
        <v>23</v>
      </c>
      <c r="G66" s="22"/>
      <c r="H66" s="23" t="s">
        <v>229</v>
      </c>
      <c r="I66" s="23">
        <f t="shared" si="0"/>
        <v>42.4625</v>
      </c>
      <c r="J66" s="23">
        <v>84.6</v>
      </c>
      <c r="K66" s="23">
        <f t="shared" si="1"/>
        <v>42.3</v>
      </c>
      <c r="L66" s="26">
        <f t="shared" si="2"/>
        <v>84.7625</v>
      </c>
      <c r="M66" s="27"/>
      <c r="N66" s="20" t="s">
        <v>34</v>
      </c>
    </row>
    <row r="67" s="1" customFormat="1" ht="20" customHeight="1" spans="1:14">
      <c r="A67" s="20">
        <v>63</v>
      </c>
      <c r="B67" s="11" t="s">
        <v>213</v>
      </c>
      <c r="C67" s="11" t="s">
        <v>214</v>
      </c>
      <c r="D67" s="21" t="s">
        <v>230</v>
      </c>
      <c r="E67" s="11" t="s">
        <v>231</v>
      </c>
      <c r="F67" s="11" t="s">
        <v>23</v>
      </c>
      <c r="G67" s="22"/>
      <c r="H67" s="23" t="s">
        <v>232</v>
      </c>
      <c r="I67" s="23">
        <f t="shared" si="0"/>
        <v>42.33</v>
      </c>
      <c r="J67" s="23">
        <v>84.6</v>
      </c>
      <c r="K67" s="23">
        <f t="shared" si="1"/>
        <v>42.3</v>
      </c>
      <c r="L67" s="26">
        <f t="shared" si="2"/>
        <v>84.63</v>
      </c>
      <c r="M67" s="27"/>
      <c r="N67" s="20" t="s">
        <v>34</v>
      </c>
    </row>
    <row r="68" s="1" customFormat="1" ht="20" customHeight="1" spans="1:14">
      <c r="A68" s="20">
        <v>64</v>
      </c>
      <c r="B68" s="11" t="s">
        <v>213</v>
      </c>
      <c r="C68" s="11" t="s">
        <v>233</v>
      </c>
      <c r="D68" s="21" t="s">
        <v>234</v>
      </c>
      <c r="E68" s="11" t="s">
        <v>235</v>
      </c>
      <c r="F68" s="11" t="s">
        <v>23</v>
      </c>
      <c r="G68" s="22"/>
      <c r="H68" s="23" t="s">
        <v>236</v>
      </c>
      <c r="I68" s="23">
        <f t="shared" si="0"/>
        <v>43.2725</v>
      </c>
      <c r="J68" s="23">
        <v>82.4</v>
      </c>
      <c r="K68" s="23">
        <f t="shared" si="1"/>
        <v>41.2</v>
      </c>
      <c r="L68" s="26">
        <f t="shared" si="2"/>
        <v>84.4725</v>
      </c>
      <c r="M68" s="27"/>
      <c r="N68" s="20" t="s">
        <v>25</v>
      </c>
    </row>
    <row r="69" s="1" customFormat="1" ht="20" customHeight="1" spans="1:14">
      <c r="A69" s="20">
        <v>65</v>
      </c>
      <c r="B69" s="11" t="s">
        <v>213</v>
      </c>
      <c r="C69" s="11" t="s">
        <v>233</v>
      </c>
      <c r="D69" s="21" t="s">
        <v>237</v>
      </c>
      <c r="E69" s="11" t="s">
        <v>238</v>
      </c>
      <c r="F69" s="11" t="s">
        <v>23</v>
      </c>
      <c r="G69" s="22"/>
      <c r="H69" s="23" t="s">
        <v>239</v>
      </c>
      <c r="I69" s="23">
        <f t="shared" ref="I69:I132" si="3">H69*0.5</f>
        <v>42.4425</v>
      </c>
      <c r="J69" s="23">
        <v>81.2</v>
      </c>
      <c r="K69" s="23">
        <f t="shared" ref="K69:K132" si="4">J69*0.5</f>
        <v>40.6</v>
      </c>
      <c r="L69" s="26">
        <f t="shared" ref="L69:L132" si="5">I69+K69</f>
        <v>83.0425</v>
      </c>
      <c r="M69" s="27"/>
      <c r="N69" s="20" t="s">
        <v>34</v>
      </c>
    </row>
    <row r="70" s="1" customFormat="1" ht="20" customHeight="1" spans="1:14">
      <c r="A70" s="20">
        <v>66</v>
      </c>
      <c r="B70" s="11" t="s">
        <v>213</v>
      </c>
      <c r="C70" s="11" t="s">
        <v>233</v>
      </c>
      <c r="D70" s="21" t="s">
        <v>240</v>
      </c>
      <c r="E70" s="11" t="s">
        <v>241</v>
      </c>
      <c r="F70" s="11" t="s">
        <v>23</v>
      </c>
      <c r="G70" s="22"/>
      <c r="H70" s="23" t="s">
        <v>242</v>
      </c>
      <c r="I70" s="23">
        <f t="shared" si="3"/>
        <v>42.685</v>
      </c>
      <c r="J70" s="23">
        <v>0</v>
      </c>
      <c r="K70" s="23">
        <f t="shared" si="4"/>
        <v>0</v>
      </c>
      <c r="L70" s="26">
        <f t="shared" si="5"/>
        <v>42.685</v>
      </c>
      <c r="M70" s="27" t="s">
        <v>55</v>
      </c>
      <c r="N70" s="20" t="s">
        <v>34</v>
      </c>
    </row>
    <row r="71" s="1" customFormat="1" ht="20" customHeight="1" spans="1:14">
      <c r="A71" s="20">
        <v>67</v>
      </c>
      <c r="B71" s="11" t="s">
        <v>213</v>
      </c>
      <c r="C71" s="11" t="s">
        <v>243</v>
      </c>
      <c r="D71" s="21" t="s">
        <v>244</v>
      </c>
      <c r="E71" s="11" t="s">
        <v>245</v>
      </c>
      <c r="F71" s="11" t="s">
        <v>31</v>
      </c>
      <c r="G71" s="22" t="s">
        <v>32</v>
      </c>
      <c r="H71" s="23" t="s">
        <v>246</v>
      </c>
      <c r="I71" s="23">
        <f t="shared" si="3"/>
        <v>40.5975</v>
      </c>
      <c r="J71" s="23">
        <v>93</v>
      </c>
      <c r="K71" s="23">
        <f t="shared" si="4"/>
        <v>46.5</v>
      </c>
      <c r="L71" s="26">
        <f t="shared" si="5"/>
        <v>87.0975</v>
      </c>
      <c r="M71" s="27"/>
      <c r="N71" s="20" t="s">
        <v>25</v>
      </c>
    </row>
    <row r="72" s="1" customFormat="1" ht="20" customHeight="1" spans="1:14">
      <c r="A72" s="20">
        <v>68</v>
      </c>
      <c r="B72" s="11" t="s">
        <v>213</v>
      </c>
      <c r="C72" s="11" t="s">
        <v>243</v>
      </c>
      <c r="D72" s="21" t="s">
        <v>247</v>
      </c>
      <c r="E72" s="11" t="s">
        <v>248</v>
      </c>
      <c r="F72" s="11" t="s">
        <v>23</v>
      </c>
      <c r="G72" s="22"/>
      <c r="H72" s="23" t="s">
        <v>249</v>
      </c>
      <c r="I72" s="23">
        <f t="shared" si="3"/>
        <v>41.1425</v>
      </c>
      <c r="J72" s="23">
        <v>91.8</v>
      </c>
      <c r="K72" s="23">
        <f t="shared" si="4"/>
        <v>45.9</v>
      </c>
      <c r="L72" s="26">
        <f t="shared" si="5"/>
        <v>87.0425</v>
      </c>
      <c r="M72" s="27"/>
      <c r="N72" s="20" t="s">
        <v>25</v>
      </c>
    </row>
    <row r="73" s="1" customFormat="1" ht="20" customHeight="1" spans="1:14">
      <c r="A73" s="20">
        <v>69</v>
      </c>
      <c r="B73" s="11" t="s">
        <v>213</v>
      </c>
      <c r="C73" s="11" t="s">
        <v>243</v>
      </c>
      <c r="D73" s="21" t="s">
        <v>250</v>
      </c>
      <c r="E73" s="11" t="s">
        <v>251</v>
      </c>
      <c r="F73" s="11" t="s">
        <v>23</v>
      </c>
      <c r="G73" s="22"/>
      <c r="H73" s="23" t="s">
        <v>252</v>
      </c>
      <c r="I73" s="23">
        <f t="shared" si="3"/>
        <v>41.105</v>
      </c>
      <c r="J73" s="23">
        <v>89.6</v>
      </c>
      <c r="K73" s="23">
        <f t="shared" si="4"/>
        <v>44.8</v>
      </c>
      <c r="L73" s="26">
        <f t="shared" si="5"/>
        <v>85.905</v>
      </c>
      <c r="M73" s="27"/>
      <c r="N73" s="20" t="s">
        <v>34</v>
      </c>
    </row>
    <row r="74" s="1" customFormat="1" ht="20" customHeight="1" spans="1:14">
      <c r="A74" s="20">
        <v>70</v>
      </c>
      <c r="B74" s="11" t="s">
        <v>213</v>
      </c>
      <c r="C74" s="11" t="s">
        <v>243</v>
      </c>
      <c r="D74" s="21" t="s">
        <v>253</v>
      </c>
      <c r="E74" s="11" t="s">
        <v>254</v>
      </c>
      <c r="F74" s="11" t="s">
        <v>31</v>
      </c>
      <c r="G74" s="22" t="s">
        <v>32</v>
      </c>
      <c r="H74" s="23" t="s">
        <v>255</v>
      </c>
      <c r="I74" s="23">
        <f t="shared" si="3"/>
        <v>41.1</v>
      </c>
      <c r="J74" s="23">
        <v>87</v>
      </c>
      <c r="K74" s="23">
        <f t="shared" si="4"/>
        <v>43.5</v>
      </c>
      <c r="L74" s="26">
        <f t="shared" si="5"/>
        <v>84.6</v>
      </c>
      <c r="M74" s="27"/>
      <c r="N74" s="20" t="s">
        <v>34</v>
      </c>
    </row>
    <row r="75" s="1" customFormat="1" ht="20" customHeight="1" spans="1:14">
      <c r="A75" s="20">
        <v>71</v>
      </c>
      <c r="B75" s="11" t="s">
        <v>213</v>
      </c>
      <c r="C75" s="11" t="s">
        <v>243</v>
      </c>
      <c r="D75" s="21" t="s">
        <v>256</v>
      </c>
      <c r="E75" s="11" t="s">
        <v>257</v>
      </c>
      <c r="F75" s="11" t="s">
        <v>23</v>
      </c>
      <c r="G75" s="22"/>
      <c r="H75" s="23" t="s">
        <v>258</v>
      </c>
      <c r="I75" s="23">
        <f t="shared" si="3"/>
        <v>39.775</v>
      </c>
      <c r="J75" s="23">
        <v>76.2</v>
      </c>
      <c r="K75" s="23">
        <f t="shared" si="4"/>
        <v>38.1</v>
      </c>
      <c r="L75" s="26">
        <f t="shared" si="5"/>
        <v>77.875</v>
      </c>
      <c r="M75" s="27"/>
      <c r="N75" s="20" t="s">
        <v>34</v>
      </c>
    </row>
    <row r="76" s="1" customFormat="1" ht="20" customHeight="1" spans="1:14">
      <c r="A76" s="20">
        <v>72</v>
      </c>
      <c r="B76" s="11" t="s">
        <v>213</v>
      </c>
      <c r="C76" s="11" t="s">
        <v>243</v>
      </c>
      <c r="D76" s="21" t="s">
        <v>259</v>
      </c>
      <c r="E76" s="11" t="s">
        <v>260</v>
      </c>
      <c r="F76" s="11" t="s">
        <v>23</v>
      </c>
      <c r="G76" s="22"/>
      <c r="H76" s="23" t="s">
        <v>261</v>
      </c>
      <c r="I76" s="23">
        <f t="shared" si="3"/>
        <v>41.6975</v>
      </c>
      <c r="J76" s="23">
        <v>0</v>
      </c>
      <c r="K76" s="23">
        <f t="shared" si="4"/>
        <v>0</v>
      </c>
      <c r="L76" s="26">
        <f t="shared" si="5"/>
        <v>41.6975</v>
      </c>
      <c r="M76" s="27" t="s">
        <v>55</v>
      </c>
      <c r="N76" s="20" t="s">
        <v>34</v>
      </c>
    </row>
    <row r="77" s="1" customFormat="1" ht="20" customHeight="1" spans="1:14">
      <c r="A77" s="20">
        <v>73</v>
      </c>
      <c r="B77" s="11" t="s">
        <v>213</v>
      </c>
      <c r="C77" s="11" t="s">
        <v>262</v>
      </c>
      <c r="D77" s="33" t="s">
        <v>263</v>
      </c>
      <c r="E77" s="11" t="s">
        <v>264</v>
      </c>
      <c r="F77" s="11" t="s">
        <v>23</v>
      </c>
      <c r="G77" s="22"/>
      <c r="H77" s="23" t="s">
        <v>265</v>
      </c>
      <c r="I77" s="23">
        <f t="shared" si="3"/>
        <v>38.9225</v>
      </c>
      <c r="J77" s="23">
        <v>89.8</v>
      </c>
      <c r="K77" s="23">
        <f t="shared" si="4"/>
        <v>44.9</v>
      </c>
      <c r="L77" s="26">
        <f t="shared" si="5"/>
        <v>83.8225</v>
      </c>
      <c r="M77" s="27"/>
      <c r="N77" s="20" t="s">
        <v>25</v>
      </c>
    </row>
    <row r="78" s="1" customFormat="1" ht="20" customHeight="1" spans="1:14">
      <c r="A78" s="20">
        <v>74</v>
      </c>
      <c r="B78" s="11" t="s">
        <v>213</v>
      </c>
      <c r="C78" s="11" t="s">
        <v>262</v>
      </c>
      <c r="D78" s="33" t="s">
        <v>266</v>
      </c>
      <c r="E78" s="11" t="s">
        <v>267</v>
      </c>
      <c r="F78" s="11" t="s">
        <v>23</v>
      </c>
      <c r="G78" s="22"/>
      <c r="H78" s="23" t="s">
        <v>268</v>
      </c>
      <c r="I78" s="23">
        <f t="shared" si="3"/>
        <v>38.4175</v>
      </c>
      <c r="J78" s="23">
        <v>86</v>
      </c>
      <c r="K78" s="23">
        <f t="shared" si="4"/>
        <v>43</v>
      </c>
      <c r="L78" s="26">
        <f t="shared" si="5"/>
        <v>81.4175</v>
      </c>
      <c r="M78" s="27"/>
      <c r="N78" s="20" t="s">
        <v>25</v>
      </c>
    </row>
    <row r="79" s="1" customFormat="1" ht="20" customHeight="1" spans="1:14">
      <c r="A79" s="20">
        <v>75</v>
      </c>
      <c r="B79" s="11" t="s">
        <v>213</v>
      </c>
      <c r="C79" s="11" t="s">
        <v>262</v>
      </c>
      <c r="D79" s="21" t="s">
        <v>269</v>
      </c>
      <c r="E79" s="11" t="s">
        <v>270</v>
      </c>
      <c r="F79" s="11" t="s">
        <v>23</v>
      </c>
      <c r="G79" s="22"/>
      <c r="H79" s="23" t="s">
        <v>271</v>
      </c>
      <c r="I79" s="23">
        <f t="shared" si="3"/>
        <v>38.3525</v>
      </c>
      <c r="J79" s="23">
        <v>85.4</v>
      </c>
      <c r="K79" s="23">
        <f t="shared" si="4"/>
        <v>42.7</v>
      </c>
      <c r="L79" s="26">
        <f t="shared" si="5"/>
        <v>81.0525</v>
      </c>
      <c r="M79" s="27"/>
      <c r="N79" s="20" t="s">
        <v>34</v>
      </c>
    </row>
    <row r="80" s="1" customFormat="1" ht="20" customHeight="1" spans="1:14">
      <c r="A80" s="20">
        <v>76</v>
      </c>
      <c r="B80" s="11" t="s">
        <v>213</v>
      </c>
      <c r="C80" s="11" t="s">
        <v>262</v>
      </c>
      <c r="D80" s="33" t="s">
        <v>272</v>
      </c>
      <c r="E80" s="11" t="s">
        <v>273</v>
      </c>
      <c r="F80" s="11" t="s">
        <v>23</v>
      </c>
      <c r="G80" s="22"/>
      <c r="H80" s="23" t="s">
        <v>169</v>
      </c>
      <c r="I80" s="23">
        <f t="shared" si="3"/>
        <v>40.15</v>
      </c>
      <c r="J80" s="23">
        <v>80.8</v>
      </c>
      <c r="K80" s="23">
        <f t="shared" si="4"/>
        <v>40.4</v>
      </c>
      <c r="L80" s="26">
        <f t="shared" si="5"/>
        <v>80.55</v>
      </c>
      <c r="M80" s="27"/>
      <c r="N80" s="20" t="s">
        <v>34</v>
      </c>
    </row>
    <row r="81" s="1" customFormat="1" ht="20" customHeight="1" spans="1:14">
      <c r="A81" s="20">
        <v>77</v>
      </c>
      <c r="B81" s="11" t="s">
        <v>213</v>
      </c>
      <c r="C81" s="11" t="s">
        <v>262</v>
      </c>
      <c r="D81" s="33" t="s">
        <v>274</v>
      </c>
      <c r="E81" s="11" t="s">
        <v>275</v>
      </c>
      <c r="F81" s="11" t="s">
        <v>23</v>
      </c>
      <c r="G81" s="22"/>
      <c r="H81" s="23" t="s">
        <v>276</v>
      </c>
      <c r="I81" s="23">
        <f t="shared" si="3"/>
        <v>39.8325</v>
      </c>
      <c r="J81" s="23">
        <v>78</v>
      </c>
      <c r="K81" s="23">
        <f t="shared" si="4"/>
        <v>39</v>
      </c>
      <c r="L81" s="26">
        <f t="shared" si="5"/>
        <v>78.8325</v>
      </c>
      <c r="M81" s="27"/>
      <c r="N81" s="20" t="s">
        <v>34</v>
      </c>
    </row>
    <row r="82" s="1" customFormat="1" ht="20" customHeight="1" spans="1:14">
      <c r="A82" s="20">
        <v>78</v>
      </c>
      <c r="B82" s="11" t="s">
        <v>213</v>
      </c>
      <c r="C82" s="11" t="s">
        <v>262</v>
      </c>
      <c r="D82" s="21" t="s">
        <v>277</v>
      </c>
      <c r="E82" s="11" t="s">
        <v>278</v>
      </c>
      <c r="F82" s="11" t="s">
        <v>23</v>
      </c>
      <c r="G82" s="22"/>
      <c r="H82" s="23" t="s">
        <v>279</v>
      </c>
      <c r="I82" s="23">
        <f t="shared" si="3"/>
        <v>38.3725</v>
      </c>
      <c r="J82" s="23">
        <v>73.6</v>
      </c>
      <c r="K82" s="23">
        <f t="shared" si="4"/>
        <v>36.8</v>
      </c>
      <c r="L82" s="26">
        <f t="shared" si="5"/>
        <v>75.1725</v>
      </c>
      <c r="M82" s="27"/>
      <c r="N82" s="20" t="s">
        <v>34</v>
      </c>
    </row>
    <row r="83" s="1" customFormat="1" ht="20" customHeight="1" spans="1:14">
      <c r="A83" s="20">
        <v>79</v>
      </c>
      <c r="B83" s="11" t="s">
        <v>213</v>
      </c>
      <c r="C83" s="11" t="s">
        <v>280</v>
      </c>
      <c r="D83" s="21" t="s">
        <v>281</v>
      </c>
      <c r="E83" s="11" t="s">
        <v>282</v>
      </c>
      <c r="F83" s="11" t="s">
        <v>23</v>
      </c>
      <c r="G83" s="22"/>
      <c r="H83" s="23" t="s">
        <v>283</v>
      </c>
      <c r="I83" s="23">
        <f t="shared" si="3"/>
        <v>38.1825</v>
      </c>
      <c r="J83" s="23">
        <v>92.6</v>
      </c>
      <c r="K83" s="23">
        <f t="shared" si="4"/>
        <v>46.3</v>
      </c>
      <c r="L83" s="26">
        <f t="shared" si="5"/>
        <v>84.4825</v>
      </c>
      <c r="M83" s="27"/>
      <c r="N83" s="20" t="s">
        <v>25</v>
      </c>
    </row>
    <row r="84" s="1" customFormat="1" ht="20" customHeight="1" spans="1:14">
      <c r="A84" s="20">
        <v>80</v>
      </c>
      <c r="B84" s="11" t="s">
        <v>213</v>
      </c>
      <c r="C84" s="11" t="s">
        <v>280</v>
      </c>
      <c r="D84" s="21" t="s">
        <v>284</v>
      </c>
      <c r="E84" s="11" t="s">
        <v>285</v>
      </c>
      <c r="F84" s="11" t="s">
        <v>23</v>
      </c>
      <c r="G84" s="22"/>
      <c r="H84" s="23" t="s">
        <v>286</v>
      </c>
      <c r="I84" s="23">
        <f t="shared" si="3"/>
        <v>39.025</v>
      </c>
      <c r="J84" s="23">
        <v>84.6</v>
      </c>
      <c r="K84" s="23">
        <f t="shared" si="4"/>
        <v>42.3</v>
      </c>
      <c r="L84" s="26">
        <f t="shared" si="5"/>
        <v>81.325</v>
      </c>
      <c r="M84" s="27"/>
      <c r="N84" s="20" t="s">
        <v>34</v>
      </c>
    </row>
    <row r="85" s="1" customFormat="1" ht="20" customHeight="1" spans="1:14">
      <c r="A85" s="20">
        <v>81</v>
      </c>
      <c r="B85" s="11" t="s">
        <v>213</v>
      </c>
      <c r="C85" s="11" t="s">
        <v>280</v>
      </c>
      <c r="D85" s="21" t="s">
        <v>287</v>
      </c>
      <c r="E85" s="11" t="s">
        <v>288</v>
      </c>
      <c r="F85" s="11" t="s">
        <v>31</v>
      </c>
      <c r="G85" s="22" t="s">
        <v>32</v>
      </c>
      <c r="H85" s="23" t="s">
        <v>289</v>
      </c>
      <c r="I85" s="23">
        <f t="shared" si="3"/>
        <v>38.2375</v>
      </c>
      <c r="J85" s="23">
        <v>86</v>
      </c>
      <c r="K85" s="23">
        <f t="shared" si="4"/>
        <v>43</v>
      </c>
      <c r="L85" s="26">
        <f t="shared" si="5"/>
        <v>81.2375</v>
      </c>
      <c r="M85" s="27"/>
      <c r="N85" s="20" t="s">
        <v>34</v>
      </c>
    </row>
    <row r="86" s="1" customFormat="1" ht="20" customHeight="1" spans="1:14">
      <c r="A86" s="20">
        <v>82</v>
      </c>
      <c r="B86" s="11" t="s">
        <v>213</v>
      </c>
      <c r="C86" s="11" t="s">
        <v>290</v>
      </c>
      <c r="D86" s="21" t="s">
        <v>291</v>
      </c>
      <c r="E86" s="11" t="s">
        <v>292</v>
      </c>
      <c r="F86" s="11" t="s">
        <v>31</v>
      </c>
      <c r="G86" s="22" t="s">
        <v>32</v>
      </c>
      <c r="H86" s="23" t="s">
        <v>293</v>
      </c>
      <c r="I86" s="23">
        <f t="shared" si="3"/>
        <v>41.7475</v>
      </c>
      <c r="J86" s="23">
        <v>91</v>
      </c>
      <c r="K86" s="23">
        <f t="shared" si="4"/>
        <v>45.5</v>
      </c>
      <c r="L86" s="26">
        <f t="shared" si="5"/>
        <v>87.2475</v>
      </c>
      <c r="M86" s="27"/>
      <c r="N86" s="20" t="s">
        <v>25</v>
      </c>
    </row>
    <row r="87" s="1" customFormat="1" ht="20" customHeight="1" spans="1:14">
      <c r="A87" s="20">
        <v>83</v>
      </c>
      <c r="B87" s="11" t="s">
        <v>213</v>
      </c>
      <c r="C87" s="11" t="s">
        <v>290</v>
      </c>
      <c r="D87" s="21" t="s">
        <v>294</v>
      </c>
      <c r="E87" s="11" t="s">
        <v>295</v>
      </c>
      <c r="F87" s="11" t="s">
        <v>23</v>
      </c>
      <c r="G87" s="22"/>
      <c r="H87" s="23" t="s">
        <v>296</v>
      </c>
      <c r="I87" s="23">
        <f t="shared" si="3"/>
        <v>40.1525</v>
      </c>
      <c r="J87" s="23">
        <v>81.6</v>
      </c>
      <c r="K87" s="23">
        <f t="shared" si="4"/>
        <v>40.8</v>
      </c>
      <c r="L87" s="26">
        <f t="shared" si="5"/>
        <v>80.9525</v>
      </c>
      <c r="M87" s="27"/>
      <c r="N87" s="20" t="s">
        <v>34</v>
      </c>
    </row>
    <row r="88" s="1" customFormat="1" ht="20" customHeight="1" spans="1:14">
      <c r="A88" s="20">
        <v>84</v>
      </c>
      <c r="B88" s="11" t="s">
        <v>213</v>
      </c>
      <c r="C88" s="11" t="s">
        <v>290</v>
      </c>
      <c r="D88" s="21" t="s">
        <v>297</v>
      </c>
      <c r="E88" s="11" t="s">
        <v>298</v>
      </c>
      <c r="F88" s="11" t="s">
        <v>23</v>
      </c>
      <c r="G88" s="22"/>
      <c r="H88" s="23" t="s">
        <v>299</v>
      </c>
      <c r="I88" s="23">
        <f t="shared" si="3"/>
        <v>39.67</v>
      </c>
      <c r="J88" s="23">
        <v>81.4</v>
      </c>
      <c r="K88" s="23">
        <f t="shared" si="4"/>
        <v>40.7</v>
      </c>
      <c r="L88" s="26">
        <f t="shared" si="5"/>
        <v>80.37</v>
      </c>
      <c r="M88" s="27"/>
      <c r="N88" s="20" t="s">
        <v>34</v>
      </c>
    </row>
    <row r="89" s="1" customFormat="1" ht="20" customHeight="1" spans="1:14">
      <c r="A89" s="20">
        <v>85</v>
      </c>
      <c r="B89" s="11" t="s">
        <v>213</v>
      </c>
      <c r="C89" s="11" t="s">
        <v>183</v>
      </c>
      <c r="D89" s="21" t="s">
        <v>300</v>
      </c>
      <c r="E89" s="11" t="s">
        <v>301</v>
      </c>
      <c r="F89" s="11" t="s">
        <v>23</v>
      </c>
      <c r="G89" s="22"/>
      <c r="H89" s="23" t="s">
        <v>302</v>
      </c>
      <c r="I89" s="23">
        <f t="shared" si="3"/>
        <v>41.885</v>
      </c>
      <c r="J89" s="23">
        <v>90.8</v>
      </c>
      <c r="K89" s="23">
        <f t="shared" si="4"/>
        <v>45.4</v>
      </c>
      <c r="L89" s="26">
        <f t="shared" si="5"/>
        <v>87.285</v>
      </c>
      <c r="M89" s="27"/>
      <c r="N89" s="20" t="s">
        <v>25</v>
      </c>
    </row>
    <row r="90" s="1" customFormat="1" ht="20" customHeight="1" spans="1:14">
      <c r="A90" s="20">
        <v>86</v>
      </c>
      <c r="B90" s="11" t="s">
        <v>213</v>
      </c>
      <c r="C90" s="11" t="s">
        <v>183</v>
      </c>
      <c r="D90" s="21" t="s">
        <v>303</v>
      </c>
      <c r="E90" s="11" t="s">
        <v>304</v>
      </c>
      <c r="F90" s="11" t="s">
        <v>23</v>
      </c>
      <c r="G90" s="22"/>
      <c r="H90" s="23" t="s">
        <v>305</v>
      </c>
      <c r="I90" s="23">
        <f t="shared" si="3"/>
        <v>41.0375</v>
      </c>
      <c r="J90" s="23">
        <v>82.2</v>
      </c>
      <c r="K90" s="23">
        <f t="shared" si="4"/>
        <v>41.1</v>
      </c>
      <c r="L90" s="26">
        <f t="shared" si="5"/>
        <v>82.1375</v>
      </c>
      <c r="M90" s="27"/>
      <c r="N90" s="20" t="s">
        <v>34</v>
      </c>
    </row>
    <row r="91" s="1" customFormat="1" ht="20" customHeight="1" spans="1:14">
      <c r="A91" s="20">
        <v>87</v>
      </c>
      <c r="B91" s="11" t="s">
        <v>213</v>
      </c>
      <c r="C91" s="11" t="s">
        <v>183</v>
      </c>
      <c r="D91" s="21" t="s">
        <v>306</v>
      </c>
      <c r="E91" s="11" t="s">
        <v>307</v>
      </c>
      <c r="F91" s="11" t="s">
        <v>23</v>
      </c>
      <c r="G91" s="22"/>
      <c r="H91" s="23" t="s">
        <v>308</v>
      </c>
      <c r="I91" s="23">
        <f t="shared" si="3"/>
        <v>40.7175</v>
      </c>
      <c r="J91" s="23">
        <v>69.4</v>
      </c>
      <c r="K91" s="23">
        <f t="shared" si="4"/>
        <v>34.7</v>
      </c>
      <c r="L91" s="26">
        <f t="shared" si="5"/>
        <v>75.4175</v>
      </c>
      <c r="M91" s="27"/>
      <c r="N91" s="20" t="s">
        <v>34</v>
      </c>
    </row>
    <row r="92" s="1" customFormat="1" ht="20" customHeight="1" spans="1:14">
      <c r="A92" s="20">
        <v>88</v>
      </c>
      <c r="B92" s="11" t="s">
        <v>213</v>
      </c>
      <c r="C92" s="11" t="s">
        <v>193</v>
      </c>
      <c r="D92" s="21" t="s">
        <v>309</v>
      </c>
      <c r="E92" s="11" t="s">
        <v>310</v>
      </c>
      <c r="F92" s="11" t="s">
        <v>23</v>
      </c>
      <c r="G92" s="22"/>
      <c r="H92" s="23" t="s">
        <v>311</v>
      </c>
      <c r="I92" s="23">
        <f t="shared" si="3"/>
        <v>41.0175</v>
      </c>
      <c r="J92" s="23">
        <v>0</v>
      </c>
      <c r="K92" s="23">
        <f t="shared" si="4"/>
        <v>0</v>
      </c>
      <c r="L92" s="26">
        <f t="shared" si="5"/>
        <v>41.0175</v>
      </c>
      <c r="M92" s="27" t="s">
        <v>55</v>
      </c>
      <c r="N92" s="20" t="s">
        <v>34</v>
      </c>
    </row>
    <row r="93" s="1" customFormat="1" ht="20" customHeight="1" spans="1:14">
      <c r="A93" s="20">
        <v>89</v>
      </c>
      <c r="B93" s="11" t="s">
        <v>213</v>
      </c>
      <c r="C93" s="11" t="s">
        <v>193</v>
      </c>
      <c r="D93" s="21" t="s">
        <v>312</v>
      </c>
      <c r="E93" s="11" t="s">
        <v>313</v>
      </c>
      <c r="F93" s="11" t="s">
        <v>23</v>
      </c>
      <c r="G93" s="22"/>
      <c r="H93" s="23" t="s">
        <v>314</v>
      </c>
      <c r="I93" s="23">
        <f t="shared" si="3"/>
        <v>40.7275</v>
      </c>
      <c r="J93" s="23">
        <v>0</v>
      </c>
      <c r="K93" s="23">
        <f t="shared" si="4"/>
        <v>0</v>
      </c>
      <c r="L93" s="26">
        <f t="shared" si="5"/>
        <v>40.7275</v>
      </c>
      <c r="M93" s="27" t="s">
        <v>55</v>
      </c>
      <c r="N93" s="20" t="s">
        <v>34</v>
      </c>
    </row>
    <row r="94" s="3" customFormat="1" ht="19" customHeight="1" spans="1:14">
      <c r="A94" s="20">
        <v>90</v>
      </c>
      <c r="B94" s="11" t="s">
        <v>315</v>
      </c>
      <c r="C94" s="34" t="s">
        <v>316</v>
      </c>
      <c r="D94" s="33" t="s">
        <v>317</v>
      </c>
      <c r="E94" s="35" t="s">
        <v>318</v>
      </c>
      <c r="F94" s="34" t="s">
        <v>31</v>
      </c>
      <c r="G94" s="36" t="s">
        <v>32</v>
      </c>
      <c r="H94" s="37" t="s">
        <v>319</v>
      </c>
      <c r="I94" s="23">
        <f t="shared" si="3"/>
        <v>45.1125</v>
      </c>
      <c r="J94" s="31">
        <v>91.4</v>
      </c>
      <c r="K94" s="23">
        <f t="shared" si="4"/>
        <v>45.7</v>
      </c>
      <c r="L94" s="26">
        <f t="shared" si="5"/>
        <v>90.8125</v>
      </c>
      <c r="M94" s="27"/>
      <c r="N94" s="20" t="s">
        <v>25</v>
      </c>
    </row>
    <row r="95" s="3" customFormat="1" ht="20" customHeight="1" spans="1:14">
      <c r="A95" s="20">
        <v>91</v>
      </c>
      <c r="B95" s="11" t="s">
        <v>315</v>
      </c>
      <c r="C95" s="34" t="s">
        <v>316</v>
      </c>
      <c r="D95" s="33" t="s">
        <v>320</v>
      </c>
      <c r="E95" s="34" t="s">
        <v>321</v>
      </c>
      <c r="F95" s="34" t="s">
        <v>31</v>
      </c>
      <c r="G95" s="36" t="s">
        <v>32</v>
      </c>
      <c r="H95" s="37" t="s">
        <v>322</v>
      </c>
      <c r="I95" s="23">
        <f t="shared" si="3"/>
        <v>40.2</v>
      </c>
      <c r="J95" s="31">
        <v>89.2</v>
      </c>
      <c r="K95" s="23">
        <f t="shared" si="4"/>
        <v>44.6</v>
      </c>
      <c r="L95" s="26">
        <f t="shared" si="5"/>
        <v>84.8</v>
      </c>
      <c r="M95" s="27"/>
      <c r="N95" s="20" t="s">
        <v>25</v>
      </c>
    </row>
    <row r="96" s="3" customFormat="1" ht="20" customHeight="1" spans="1:14">
      <c r="A96" s="20">
        <v>92</v>
      </c>
      <c r="B96" s="11" t="s">
        <v>315</v>
      </c>
      <c r="C96" s="34" t="s">
        <v>316</v>
      </c>
      <c r="D96" s="33" t="s">
        <v>323</v>
      </c>
      <c r="E96" s="34" t="s">
        <v>324</v>
      </c>
      <c r="F96" s="34" t="s">
        <v>31</v>
      </c>
      <c r="G96" s="36" t="s">
        <v>32</v>
      </c>
      <c r="H96" s="37" t="s">
        <v>325</v>
      </c>
      <c r="I96" s="23">
        <f t="shared" si="3"/>
        <v>36.9625</v>
      </c>
      <c r="J96" s="31">
        <v>91.8</v>
      </c>
      <c r="K96" s="23">
        <f t="shared" si="4"/>
        <v>45.9</v>
      </c>
      <c r="L96" s="26">
        <f t="shared" si="5"/>
        <v>82.8625</v>
      </c>
      <c r="M96" s="27"/>
      <c r="N96" s="20" t="s">
        <v>34</v>
      </c>
    </row>
    <row r="97" s="4" customFormat="1" ht="20" customHeight="1" spans="1:14">
      <c r="A97" s="20">
        <v>93</v>
      </c>
      <c r="B97" s="11" t="s">
        <v>315</v>
      </c>
      <c r="C97" s="34" t="s">
        <v>316</v>
      </c>
      <c r="D97" s="33" t="s">
        <v>326</v>
      </c>
      <c r="E97" s="34" t="s">
        <v>327</v>
      </c>
      <c r="F97" s="34" t="s">
        <v>31</v>
      </c>
      <c r="G97" s="36" t="s">
        <v>32</v>
      </c>
      <c r="H97" s="37" t="s">
        <v>328</v>
      </c>
      <c r="I97" s="23">
        <f t="shared" si="3"/>
        <v>36.45</v>
      </c>
      <c r="J97" s="31">
        <v>91.2</v>
      </c>
      <c r="K97" s="23">
        <f t="shared" si="4"/>
        <v>45.6</v>
      </c>
      <c r="L97" s="26">
        <f t="shared" si="5"/>
        <v>82.05</v>
      </c>
      <c r="M97" s="27"/>
      <c r="N97" s="20" t="s">
        <v>34</v>
      </c>
    </row>
    <row r="98" s="3" customFormat="1" ht="20" customHeight="1" spans="1:14">
      <c r="A98" s="20">
        <v>94</v>
      </c>
      <c r="B98" s="11" t="s">
        <v>315</v>
      </c>
      <c r="C98" s="34" t="s">
        <v>316</v>
      </c>
      <c r="D98" s="33" t="s">
        <v>329</v>
      </c>
      <c r="E98" s="34" t="s">
        <v>330</v>
      </c>
      <c r="F98" s="34" t="s">
        <v>31</v>
      </c>
      <c r="G98" s="36" t="s">
        <v>32</v>
      </c>
      <c r="H98" s="37" t="s">
        <v>331</v>
      </c>
      <c r="I98" s="23">
        <f t="shared" si="3"/>
        <v>38.8375</v>
      </c>
      <c r="J98" s="31">
        <v>74.8</v>
      </c>
      <c r="K98" s="23">
        <f t="shared" si="4"/>
        <v>37.4</v>
      </c>
      <c r="L98" s="26">
        <f t="shared" si="5"/>
        <v>76.2375</v>
      </c>
      <c r="M98" s="27"/>
      <c r="N98" s="20" t="s">
        <v>34</v>
      </c>
    </row>
    <row r="99" s="4" customFormat="1" ht="20" customHeight="1" spans="1:14">
      <c r="A99" s="20">
        <v>95</v>
      </c>
      <c r="B99" s="11" t="s">
        <v>315</v>
      </c>
      <c r="C99" s="34" t="s">
        <v>316</v>
      </c>
      <c r="D99" s="33" t="s">
        <v>332</v>
      </c>
      <c r="E99" s="34" t="s">
        <v>333</v>
      </c>
      <c r="F99" s="34" t="s">
        <v>31</v>
      </c>
      <c r="G99" s="36" t="s">
        <v>32</v>
      </c>
      <c r="H99" s="37" t="s">
        <v>334</v>
      </c>
      <c r="I99" s="23">
        <f t="shared" si="3"/>
        <v>36.575</v>
      </c>
      <c r="J99" s="31">
        <v>72</v>
      </c>
      <c r="K99" s="23">
        <f t="shared" si="4"/>
        <v>36</v>
      </c>
      <c r="L99" s="26">
        <f t="shared" si="5"/>
        <v>72.575</v>
      </c>
      <c r="M99" s="27"/>
      <c r="N99" s="20" t="s">
        <v>34</v>
      </c>
    </row>
    <row r="100" s="1" customFormat="1" ht="20" customHeight="1" spans="1:14">
      <c r="A100" s="20">
        <v>96</v>
      </c>
      <c r="B100" s="11" t="s">
        <v>315</v>
      </c>
      <c r="C100" s="11" t="s">
        <v>144</v>
      </c>
      <c r="D100" s="21" t="s">
        <v>335</v>
      </c>
      <c r="E100" s="11" t="s">
        <v>336</v>
      </c>
      <c r="F100" s="11" t="s">
        <v>31</v>
      </c>
      <c r="G100" s="22" t="s">
        <v>32</v>
      </c>
      <c r="H100" s="23" t="s">
        <v>337</v>
      </c>
      <c r="I100" s="23">
        <f t="shared" si="3"/>
        <v>36.1375</v>
      </c>
      <c r="J100" s="23">
        <v>83.4</v>
      </c>
      <c r="K100" s="23">
        <f t="shared" si="4"/>
        <v>41.7</v>
      </c>
      <c r="L100" s="26">
        <f t="shared" si="5"/>
        <v>77.8375</v>
      </c>
      <c r="M100" s="27"/>
      <c r="N100" s="20" t="s">
        <v>25</v>
      </c>
    </row>
    <row r="101" s="1" customFormat="1" ht="20" customHeight="1" spans="1:14">
      <c r="A101" s="20">
        <v>97</v>
      </c>
      <c r="B101" s="11" t="s">
        <v>315</v>
      </c>
      <c r="C101" s="11" t="s">
        <v>144</v>
      </c>
      <c r="D101" s="21" t="s">
        <v>338</v>
      </c>
      <c r="E101" s="11" t="s">
        <v>339</v>
      </c>
      <c r="F101" s="11" t="s">
        <v>31</v>
      </c>
      <c r="G101" s="22" t="s">
        <v>32</v>
      </c>
      <c r="H101" s="23" t="s">
        <v>340</v>
      </c>
      <c r="I101" s="23">
        <f t="shared" si="3"/>
        <v>31.175</v>
      </c>
      <c r="J101" s="23">
        <v>75.8</v>
      </c>
      <c r="K101" s="23">
        <f t="shared" si="4"/>
        <v>37.9</v>
      </c>
      <c r="L101" s="26">
        <f t="shared" si="5"/>
        <v>69.075</v>
      </c>
      <c r="M101" s="27"/>
      <c r="N101" s="20" t="s">
        <v>34</v>
      </c>
    </row>
    <row r="102" s="1" customFormat="1" ht="20" customHeight="1" spans="1:14">
      <c r="A102" s="20">
        <v>98</v>
      </c>
      <c r="B102" s="11" t="s">
        <v>315</v>
      </c>
      <c r="C102" s="11" t="s">
        <v>144</v>
      </c>
      <c r="D102" s="21" t="s">
        <v>341</v>
      </c>
      <c r="E102" s="11" t="s">
        <v>342</v>
      </c>
      <c r="F102" s="11" t="s">
        <v>31</v>
      </c>
      <c r="G102" s="22" t="s">
        <v>32</v>
      </c>
      <c r="H102" s="23" t="s">
        <v>343</v>
      </c>
      <c r="I102" s="23">
        <f t="shared" si="3"/>
        <v>26.8125</v>
      </c>
      <c r="J102" s="23">
        <v>70.4</v>
      </c>
      <c r="K102" s="23">
        <f t="shared" si="4"/>
        <v>35.2</v>
      </c>
      <c r="L102" s="26">
        <f t="shared" si="5"/>
        <v>62.0125</v>
      </c>
      <c r="M102" s="27"/>
      <c r="N102" s="20" t="s">
        <v>34</v>
      </c>
    </row>
    <row r="103" s="1" customFormat="1" ht="20" customHeight="1" spans="1:14">
      <c r="A103" s="20">
        <v>99</v>
      </c>
      <c r="B103" s="11" t="s">
        <v>315</v>
      </c>
      <c r="C103" s="11" t="s">
        <v>154</v>
      </c>
      <c r="D103" s="21" t="s">
        <v>344</v>
      </c>
      <c r="E103" s="11" t="s">
        <v>345</v>
      </c>
      <c r="F103" s="11" t="s">
        <v>31</v>
      </c>
      <c r="G103" s="22" t="s">
        <v>32</v>
      </c>
      <c r="H103" s="23" t="s">
        <v>346</v>
      </c>
      <c r="I103" s="23">
        <f t="shared" si="3"/>
        <v>40.775</v>
      </c>
      <c r="J103" s="23">
        <v>88.6</v>
      </c>
      <c r="K103" s="23">
        <f t="shared" si="4"/>
        <v>44.3</v>
      </c>
      <c r="L103" s="26">
        <f t="shared" si="5"/>
        <v>85.075</v>
      </c>
      <c r="M103" s="27"/>
      <c r="N103" s="20" t="s">
        <v>25</v>
      </c>
    </row>
    <row r="104" s="1" customFormat="1" ht="20" customHeight="1" spans="1:14">
      <c r="A104" s="20">
        <v>100</v>
      </c>
      <c r="B104" s="11" t="s">
        <v>315</v>
      </c>
      <c r="C104" s="11" t="s">
        <v>154</v>
      </c>
      <c r="D104" s="21" t="s">
        <v>347</v>
      </c>
      <c r="E104" s="11" t="s">
        <v>348</v>
      </c>
      <c r="F104" s="11" t="s">
        <v>31</v>
      </c>
      <c r="G104" s="22" t="s">
        <v>32</v>
      </c>
      <c r="H104" s="23" t="s">
        <v>349</v>
      </c>
      <c r="I104" s="23">
        <f t="shared" si="3"/>
        <v>39.7125</v>
      </c>
      <c r="J104" s="23">
        <v>88.8</v>
      </c>
      <c r="K104" s="23">
        <f t="shared" si="4"/>
        <v>44.4</v>
      </c>
      <c r="L104" s="26">
        <f t="shared" si="5"/>
        <v>84.1125</v>
      </c>
      <c r="M104" s="27"/>
      <c r="N104" s="20" t="s">
        <v>25</v>
      </c>
    </row>
    <row r="105" s="1" customFormat="1" ht="20" customHeight="1" spans="1:14">
      <c r="A105" s="20">
        <v>101</v>
      </c>
      <c r="B105" s="11" t="s">
        <v>315</v>
      </c>
      <c r="C105" s="11" t="s">
        <v>154</v>
      </c>
      <c r="D105" s="21" t="s">
        <v>350</v>
      </c>
      <c r="E105" s="11" t="s">
        <v>351</v>
      </c>
      <c r="F105" s="11" t="s">
        <v>31</v>
      </c>
      <c r="G105" s="22" t="s">
        <v>32</v>
      </c>
      <c r="H105" s="23" t="s">
        <v>352</v>
      </c>
      <c r="I105" s="23">
        <f t="shared" si="3"/>
        <v>39.9375</v>
      </c>
      <c r="J105" s="23">
        <v>88</v>
      </c>
      <c r="K105" s="23">
        <f t="shared" si="4"/>
        <v>44</v>
      </c>
      <c r="L105" s="26">
        <f t="shared" si="5"/>
        <v>83.9375</v>
      </c>
      <c r="M105" s="27"/>
      <c r="N105" s="20" t="s">
        <v>34</v>
      </c>
    </row>
    <row r="106" s="1" customFormat="1" ht="20" customHeight="1" spans="1:14">
      <c r="A106" s="20">
        <v>102</v>
      </c>
      <c r="B106" s="11" t="s">
        <v>315</v>
      </c>
      <c r="C106" s="11" t="s">
        <v>154</v>
      </c>
      <c r="D106" s="21" t="s">
        <v>353</v>
      </c>
      <c r="E106" s="11" t="s">
        <v>354</v>
      </c>
      <c r="F106" s="11" t="s">
        <v>31</v>
      </c>
      <c r="G106" s="22" t="s">
        <v>32</v>
      </c>
      <c r="H106" s="23" t="s">
        <v>355</v>
      </c>
      <c r="I106" s="23">
        <f t="shared" si="3"/>
        <v>39.9625</v>
      </c>
      <c r="J106" s="23">
        <v>84</v>
      </c>
      <c r="K106" s="23">
        <f t="shared" si="4"/>
        <v>42</v>
      </c>
      <c r="L106" s="26">
        <f t="shared" si="5"/>
        <v>81.9625</v>
      </c>
      <c r="M106" s="27"/>
      <c r="N106" s="20" t="s">
        <v>34</v>
      </c>
    </row>
    <row r="107" s="1" customFormat="1" ht="20" customHeight="1" spans="1:14">
      <c r="A107" s="20">
        <v>103</v>
      </c>
      <c r="B107" s="11" t="s">
        <v>315</v>
      </c>
      <c r="C107" s="11" t="s">
        <v>154</v>
      </c>
      <c r="D107" s="21" t="s">
        <v>356</v>
      </c>
      <c r="E107" s="11" t="s">
        <v>357</v>
      </c>
      <c r="F107" s="11" t="s">
        <v>31</v>
      </c>
      <c r="G107" s="22" t="s">
        <v>32</v>
      </c>
      <c r="H107" s="23" t="s">
        <v>358</v>
      </c>
      <c r="I107" s="23">
        <f t="shared" si="3"/>
        <v>36.375</v>
      </c>
      <c r="J107" s="23">
        <v>78.4</v>
      </c>
      <c r="K107" s="23">
        <f t="shared" si="4"/>
        <v>39.2</v>
      </c>
      <c r="L107" s="26">
        <f t="shared" si="5"/>
        <v>75.575</v>
      </c>
      <c r="M107" s="27"/>
      <c r="N107" s="20" t="s">
        <v>34</v>
      </c>
    </row>
    <row r="108" s="1" customFormat="1" ht="20" customHeight="1" spans="1:14">
      <c r="A108" s="20">
        <v>104</v>
      </c>
      <c r="B108" s="11" t="s">
        <v>315</v>
      </c>
      <c r="C108" s="11" t="s">
        <v>154</v>
      </c>
      <c r="D108" s="21" t="s">
        <v>359</v>
      </c>
      <c r="E108" s="11" t="s">
        <v>360</v>
      </c>
      <c r="F108" s="11" t="s">
        <v>31</v>
      </c>
      <c r="G108" s="22" t="s">
        <v>32</v>
      </c>
      <c r="H108" s="23" t="s">
        <v>361</v>
      </c>
      <c r="I108" s="23">
        <f t="shared" si="3"/>
        <v>40.1</v>
      </c>
      <c r="J108" s="23">
        <v>0</v>
      </c>
      <c r="K108" s="23">
        <f t="shared" si="4"/>
        <v>0</v>
      </c>
      <c r="L108" s="26">
        <f t="shared" si="5"/>
        <v>40.1</v>
      </c>
      <c r="M108" s="27" t="s">
        <v>55</v>
      </c>
      <c r="N108" s="20" t="s">
        <v>34</v>
      </c>
    </row>
    <row r="109" s="1" customFormat="1" ht="20" customHeight="1" spans="1:14">
      <c r="A109" s="20">
        <v>105</v>
      </c>
      <c r="B109" s="11" t="s">
        <v>315</v>
      </c>
      <c r="C109" s="11" t="s">
        <v>362</v>
      </c>
      <c r="D109" s="21" t="s">
        <v>363</v>
      </c>
      <c r="E109" s="11" t="s">
        <v>364</v>
      </c>
      <c r="F109" s="11" t="s">
        <v>23</v>
      </c>
      <c r="G109" s="22"/>
      <c r="H109" s="23" t="s">
        <v>365</v>
      </c>
      <c r="I109" s="23">
        <f t="shared" si="3"/>
        <v>38.8375</v>
      </c>
      <c r="J109" s="23">
        <v>85.6</v>
      </c>
      <c r="K109" s="23">
        <f t="shared" si="4"/>
        <v>42.8</v>
      </c>
      <c r="L109" s="26">
        <f t="shared" si="5"/>
        <v>81.6375</v>
      </c>
      <c r="M109" s="27"/>
      <c r="N109" s="20" t="s">
        <v>25</v>
      </c>
    </row>
    <row r="110" s="1" customFormat="1" ht="20" customHeight="1" spans="1:14">
      <c r="A110" s="20">
        <v>106</v>
      </c>
      <c r="B110" s="11" t="s">
        <v>315</v>
      </c>
      <c r="C110" s="11" t="s">
        <v>362</v>
      </c>
      <c r="D110" s="21" t="s">
        <v>366</v>
      </c>
      <c r="E110" s="11" t="s">
        <v>367</v>
      </c>
      <c r="F110" s="11" t="s">
        <v>23</v>
      </c>
      <c r="G110" s="22"/>
      <c r="H110" s="23" t="s">
        <v>368</v>
      </c>
      <c r="I110" s="23">
        <f t="shared" si="3"/>
        <v>41.275</v>
      </c>
      <c r="J110" s="23">
        <v>78.6</v>
      </c>
      <c r="K110" s="23">
        <f t="shared" si="4"/>
        <v>39.3</v>
      </c>
      <c r="L110" s="26">
        <f t="shared" si="5"/>
        <v>80.575</v>
      </c>
      <c r="M110" s="27"/>
      <c r="N110" s="20" t="s">
        <v>34</v>
      </c>
    </row>
    <row r="111" s="1" customFormat="1" ht="20" customHeight="1" spans="1:14">
      <c r="A111" s="20">
        <v>107</v>
      </c>
      <c r="B111" s="11" t="s">
        <v>315</v>
      </c>
      <c r="C111" s="11" t="s">
        <v>362</v>
      </c>
      <c r="D111" s="21" t="s">
        <v>369</v>
      </c>
      <c r="E111" s="11" t="s">
        <v>370</v>
      </c>
      <c r="F111" s="11" t="s">
        <v>31</v>
      </c>
      <c r="G111" s="22" t="s">
        <v>32</v>
      </c>
      <c r="H111" s="23" t="s">
        <v>371</v>
      </c>
      <c r="I111" s="23">
        <f t="shared" si="3"/>
        <v>38.3375</v>
      </c>
      <c r="J111" s="23">
        <v>83.8</v>
      </c>
      <c r="K111" s="23">
        <f t="shared" si="4"/>
        <v>41.9</v>
      </c>
      <c r="L111" s="26">
        <f t="shared" si="5"/>
        <v>80.2375</v>
      </c>
      <c r="M111" s="27"/>
      <c r="N111" s="20" t="s">
        <v>34</v>
      </c>
    </row>
    <row r="112" s="1" customFormat="1" ht="20" customHeight="1" spans="1:14">
      <c r="A112" s="20">
        <v>108</v>
      </c>
      <c r="B112" s="20" t="s">
        <v>372</v>
      </c>
      <c r="C112" s="34" t="s">
        <v>362</v>
      </c>
      <c r="D112" s="33" t="s">
        <v>373</v>
      </c>
      <c r="E112" s="34" t="s">
        <v>374</v>
      </c>
      <c r="F112" s="34" t="s">
        <v>31</v>
      </c>
      <c r="G112" s="36" t="s">
        <v>32</v>
      </c>
      <c r="H112" s="37" t="s">
        <v>334</v>
      </c>
      <c r="I112" s="23">
        <f t="shared" si="3"/>
        <v>36.575</v>
      </c>
      <c r="J112" s="31">
        <v>86.8</v>
      </c>
      <c r="K112" s="23">
        <f t="shared" si="4"/>
        <v>43.4</v>
      </c>
      <c r="L112" s="26">
        <f t="shared" si="5"/>
        <v>79.975</v>
      </c>
      <c r="M112" s="27"/>
      <c r="N112" s="20" t="s">
        <v>25</v>
      </c>
    </row>
    <row r="113" s="1" customFormat="1" ht="20" customHeight="1" spans="1:14">
      <c r="A113" s="20">
        <v>109</v>
      </c>
      <c r="B113" s="20" t="s">
        <v>372</v>
      </c>
      <c r="C113" s="34" t="s">
        <v>362</v>
      </c>
      <c r="D113" s="33" t="s">
        <v>375</v>
      </c>
      <c r="E113" s="34" t="s">
        <v>376</v>
      </c>
      <c r="F113" s="34" t="s">
        <v>31</v>
      </c>
      <c r="G113" s="36" t="s">
        <v>32</v>
      </c>
      <c r="H113" s="37" t="s">
        <v>377</v>
      </c>
      <c r="I113" s="23">
        <f t="shared" si="3"/>
        <v>36.9375</v>
      </c>
      <c r="J113" s="31">
        <v>81.4</v>
      </c>
      <c r="K113" s="23">
        <f t="shared" si="4"/>
        <v>40.7</v>
      </c>
      <c r="L113" s="26">
        <f t="shared" si="5"/>
        <v>77.6375</v>
      </c>
      <c r="M113" s="27"/>
      <c r="N113" s="20" t="s">
        <v>34</v>
      </c>
    </row>
    <row r="114" s="1" customFormat="1" ht="20" customHeight="1" spans="1:14">
      <c r="A114" s="20">
        <v>110</v>
      </c>
      <c r="B114" s="20" t="s">
        <v>372</v>
      </c>
      <c r="C114" s="34" t="s">
        <v>362</v>
      </c>
      <c r="D114" s="33" t="s">
        <v>378</v>
      </c>
      <c r="E114" s="34" t="s">
        <v>379</v>
      </c>
      <c r="F114" s="34" t="s">
        <v>31</v>
      </c>
      <c r="G114" s="36" t="s">
        <v>32</v>
      </c>
      <c r="H114" s="37" t="s">
        <v>380</v>
      </c>
      <c r="I114" s="23">
        <f t="shared" si="3"/>
        <v>32.55</v>
      </c>
      <c r="J114" s="31">
        <v>78.2</v>
      </c>
      <c r="K114" s="23">
        <f t="shared" si="4"/>
        <v>39.1</v>
      </c>
      <c r="L114" s="26">
        <f t="shared" si="5"/>
        <v>71.65</v>
      </c>
      <c r="M114" s="27"/>
      <c r="N114" s="20" t="s">
        <v>34</v>
      </c>
    </row>
    <row r="115" s="1" customFormat="1" ht="20" customHeight="1" spans="1:14">
      <c r="A115" s="20">
        <v>111</v>
      </c>
      <c r="B115" s="20" t="s">
        <v>372</v>
      </c>
      <c r="C115" s="34" t="s">
        <v>316</v>
      </c>
      <c r="D115" s="33" t="s">
        <v>381</v>
      </c>
      <c r="E115" s="34" t="s">
        <v>382</v>
      </c>
      <c r="F115" s="34" t="s">
        <v>31</v>
      </c>
      <c r="G115" s="36" t="s">
        <v>32</v>
      </c>
      <c r="H115" s="37" t="s">
        <v>383</v>
      </c>
      <c r="I115" s="23">
        <f t="shared" si="3"/>
        <v>38.075</v>
      </c>
      <c r="J115" s="31">
        <v>93.4</v>
      </c>
      <c r="K115" s="23">
        <f t="shared" si="4"/>
        <v>46.7</v>
      </c>
      <c r="L115" s="26">
        <f t="shared" si="5"/>
        <v>84.775</v>
      </c>
      <c r="M115" s="27"/>
      <c r="N115" s="20" t="s">
        <v>25</v>
      </c>
    </row>
    <row r="116" s="1" customFormat="1" ht="20" customHeight="1" spans="1:14">
      <c r="A116" s="20">
        <v>112</v>
      </c>
      <c r="B116" s="20" t="s">
        <v>372</v>
      </c>
      <c r="C116" s="34" t="s">
        <v>316</v>
      </c>
      <c r="D116" s="33" t="s">
        <v>384</v>
      </c>
      <c r="E116" s="34" t="s">
        <v>385</v>
      </c>
      <c r="F116" s="34" t="s">
        <v>31</v>
      </c>
      <c r="G116" s="36" t="s">
        <v>32</v>
      </c>
      <c r="H116" s="37" t="s">
        <v>386</v>
      </c>
      <c r="I116" s="23">
        <f t="shared" si="3"/>
        <v>38.825</v>
      </c>
      <c r="J116" s="31">
        <v>83.8</v>
      </c>
      <c r="K116" s="23">
        <f t="shared" si="4"/>
        <v>41.9</v>
      </c>
      <c r="L116" s="26">
        <f t="shared" si="5"/>
        <v>80.725</v>
      </c>
      <c r="M116" s="27"/>
      <c r="N116" s="20" t="s">
        <v>34</v>
      </c>
    </row>
    <row r="117" s="1" customFormat="1" ht="20" customHeight="1" spans="1:14">
      <c r="A117" s="20">
        <v>113</v>
      </c>
      <c r="B117" s="20" t="s">
        <v>372</v>
      </c>
      <c r="C117" s="34" t="s">
        <v>316</v>
      </c>
      <c r="D117" s="33" t="s">
        <v>387</v>
      </c>
      <c r="E117" s="34" t="s">
        <v>388</v>
      </c>
      <c r="F117" s="34" t="s">
        <v>31</v>
      </c>
      <c r="G117" s="36" t="s">
        <v>32</v>
      </c>
      <c r="H117" s="37" t="s">
        <v>389</v>
      </c>
      <c r="I117" s="23">
        <f t="shared" si="3"/>
        <v>39.7375</v>
      </c>
      <c r="J117" s="31">
        <v>80.6</v>
      </c>
      <c r="K117" s="23">
        <f t="shared" si="4"/>
        <v>40.3</v>
      </c>
      <c r="L117" s="26">
        <f t="shared" si="5"/>
        <v>80.0375</v>
      </c>
      <c r="M117" s="27"/>
      <c r="N117" s="20" t="s">
        <v>34</v>
      </c>
    </row>
    <row r="118" s="1" customFormat="1" ht="20" customHeight="1" spans="1:14">
      <c r="A118" s="20">
        <v>114</v>
      </c>
      <c r="B118" s="20" t="s">
        <v>372</v>
      </c>
      <c r="C118" s="20" t="s">
        <v>144</v>
      </c>
      <c r="D118" s="21" t="s">
        <v>390</v>
      </c>
      <c r="E118" s="20" t="s">
        <v>391</v>
      </c>
      <c r="F118" s="20" t="s">
        <v>31</v>
      </c>
      <c r="G118" s="30" t="s">
        <v>32</v>
      </c>
      <c r="H118" s="31" t="s">
        <v>392</v>
      </c>
      <c r="I118" s="23">
        <f t="shared" si="3"/>
        <v>29.6625</v>
      </c>
      <c r="J118" s="31">
        <v>87.8</v>
      </c>
      <c r="K118" s="23">
        <f t="shared" si="4"/>
        <v>43.9</v>
      </c>
      <c r="L118" s="26">
        <f t="shared" si="5"/>
        <v>73.5625</v>
      </c>
      <c r="M118" s="27"/>
      <c r="N118" s="20" t="s">
        <v>25</v>
      </c>
    </row>
    <row r="119" s="1" customFormat="1" ht="20" customHeight="1" spans="1:14">
      <c r="A119" s="20">
        <v>115</v>
      </c>
      <c r="B119" s="20" t="s">
        <v>372</v>
      </c>
      <c r="C119" s="20" t="s">
        <v>144</v>
      </c>
      <c r="D119" s="21" t="s">
        <v>393</v>
      </c>
      <c r="E119" s="20" t="s">
        <v>394</v>
      </c>
      <c r="F119" s="20" t="s">
        <v>31</v>
      </c>
      <c r="G119" s="30" t="s">
        <v>32</v>
      </c>
      <c r="H119" s="31" t="s">
        <v>395</v>
      </c>
      <c r="I119" s="23">
        <f t="shared" si="3"/>
        <v>34.1125</v>
      </c>
      <c r="J119" s="31">
        <v>76.2</v>
      </c>
      <c r="K119" s="23">
        <f t="shared" si="4"/>
        <v>38.1</v>
      </c>
      <c r="L119" s="26">
        <f t="shared" si="5"/>
        <v>72.2125</v>
      </c>
      <c r="M119" s="27"/>
      <c r="N119" s="20" t="s">
        <v>34</v>
      </c>
    </row>
    <row r="120" s="1" customFormat="1" ht="20" customHeight="1" spans="1:14">
      <c r="A120" s="20">
        <v>116</v>
      </c>
      <c r="B120" s="20" t="s">
        <v>372</v>
      </c>
      <c r="C120" s="20" t="s">
        <v>144</v>
      </c>
      <c r="D120" s="21" t="s">
        <v>396</v>
      </c>
      <c r="E120" s="20" t="s">
        <v>397</v>
      </c>
      <c r="F120" s="20" t="s">
        <v>31</v>
      </c>
      <c r="G120" s="30" t="s">
        <v>32</v>
      </c>
      <c r="H120" s="31" t="s">
        <v>398</v>
      </c>
      <c r="I120" s="23">
        <f t="shared" si="3"/>
        <v>26.6125</v>
      </c>
      <c r="J120" s="31">
        <v>0</v>
      </c>
      <c r="K120" s="23">
        <f t="shared" si="4"/>
        <v>0</v>
      </c>
      <c r="L120" s="26">
        <f t="shared" si="5"/>
        <v>26.6125</v>
      </c>
      <c r="M120" s="27" t="s">
        <v>55</v>
      </c>
      <c r="N120" s="20" t="s">
        <v>34</v>
      </c>
    </row>
    <row r="121" s="5" customFormat="1" ht="20" customHeight="1" spans="1:16383">
      <c r="A121" s="20">
        <v>117</v>
      </c>
      <c r="B121" s="11" t="s">
        <v>372</v>
      </c>
      <c r="C121" s="11" t="s">
        <v>399</v>
      </c>
      <c r="D121" s="21" t="s">
        <v>400</v>
      </c>
      <c r="E121" s="11" t="s">
        <v>401</v>
      </c>
      <c r="F121" s="11" t="s">
        <v>31</v>
      </c>
      <c r="G121" s="22" t="s">
        <v>32</v>
      </c>
      <c r="H121" s="23" t="s">
        <v>402</v>
      </c>
      <c r="I121" s="23">
        <f t="shared" si="3"/>
        <v>30.4725</v>
      </c>
      <c r="J121" s="23">
        <v>80.8</v>
      </c>
      <c r="K121" s="23">
        <f t="shared" si="4"/>
        <v>40.4</v>
      </c>
      <c r="L121" s="26">
        <f t="shared" si="5"/>
        <v>70.8725</v>
      </c>
      <c r="M121" s="27"/>
      <c r="N121" s="20" t="s">
        <v>25</v>
      </c>
      <c r="XFC121" s="32"/>
    </row>
    <row r="122" s="1" customFormat="1" ht="20" customHeight="1" spans="1:14">
      <c r="A122" s="20">
        <v>118</v>
      </c>
      <c r="B122" s="11" t="s">
        <v>403</v>
      </c>
      <c r="C122" s="11" t="s">
        <v>404</v>
      </c>
      <c r="D122" s="21" t="s">
        <v>405</v>
      </c>
      <c r="E122" s="11" t="s">
        <v>406</v>
      </c>
      <c r="F122" s="11" t="s">
        <v>23</v>
      </c>
      <c r="G122" s="22"/>
      <c r="H122" s="23" t="s">
        <v>407</v>
      </c>
      <c r="I122" s="23">
        <f t="shared" si="3"/>
        <v>41.2675</v>
      </c>
      <c r="J122" s="23">
        <v>90.8</v>
      </c>
      <c r="K122" s="23">
        <f t="shared" si="4"/>
        <v>45.4</v>
      </c>
      <c r="L122" s="26">
        <f t="shared" si="5"/>
        <v>86.6675</v>
      </c>
      <c r="M122" s="27"/>
      <c r="N122" s="20" t="s">
        <v>25</v>
      </c>
    </row>
    <row r="123" s="1" customFormat="1" ht="20" customHeight="1" spans="1:14">
      <c r="A123" s="20">
        <v>119</v>
      </c>
      <c r="B123" s="11" t="s">
        <v>403</v>
      </c>
      <c r="C123" s="11" t="s">
        <v>404</v>
      </c>
      <c r="D123" s="21" t="s">
        <v>408</v>
      </c>
      <c r="E123" s="11" t="s">
        <v>409</v>
      </c>
      <c r="F123" s="11" t="s">
        <v>23</v>
      </c>
      <c r="G123" s="22"/>
      <c r="H123" s="23" t="s">
        <v>410</v>
      </c>
      <c r="I123" s="23">
        <f t="shared" si="3"/>
        <v>40.9075</v>
      </c>
      <c r="J123" s="23">
        <v>88.2</v>
      </c>
      <c r="K123" s="23">
        <f t="shared" si="4"/>
        <v>44.1</v>
      </c>
      <c r="L123" s="26">
        <f t="shared" si="5"/>
        <v>85.0075</v>
      </c>
      <c r="M123" s="27"/>
      <c r="N123" s="20" t="s">
        <v>34</v>
      </c>
    </row>
    <row r="124" s="1" customFormat="1" ht="20" customHeight="1" spans="1:14">
      <c r="A124" s="20">
        <v>120</v>
      </c>
      <c r="B124" s="11" t="s">
        <v>403</v>
      </c>
      <c r="C124" s="11" t="s">
        <v>404</v>
      </c>
      <c r="D124" s="21" t="s">
        <v>411</v>
      </c>
      <c r="E124" s="11" t="s">
        <v>412</v>
      </c>
      <c r="F124" s="11" t="s">
        <v>23</v>
      </c>
      <c r="G124" s="22"/>
      <c r="H124" s="23" t="s">
        <v>413</v>
      </c>
      <c r="I124" s="23">
        <f t="shared" si="3"/>
        <v>40.2725</v>
      </c>
      <c r="J124" s="23">
        <v>89</v>
      </c>
      <c r="K124" s="23">
        <f t="shared" si="4"/>
        <v>44.5</v>
      </c>
      <c r="L124" s="26">
        <f t="shared" si="5"/>
        <v>84.7725</v>
      </c>
      <c r="M124" s="27"/>
      <c r="N124" s="20" t="s">
        <v>34</v>
      </c>
    </row>
    <row r="125" s="1" customFormat="1" ht="20" customHeight="1" spans="1:14">
      <c r="A125" s="20">
        <v>121</v>
      </c>
      <c r="B125" s="11" t="s">
        <v>403</v>
      </c>
      <c r="C125" s="11" t="s">
        <v>262</v>
      </c>
      <c r="D125" s="21" t="s">
        <v>414</v>
      </c>
      <c r="E125" s="11" t="s">
        <v>415</v>
      </c>
      <c r="F125" s="11" t="s">
        <v>23</v>
      </c>
      <c r="G125" s="22"/>
      <c r="H125" s="23" t="s">
        <v>416</v>
      </c>
      <c r="I125" s="23">
        <f t="shared" si="3"/>
        <v>37.4025</v>
      </c>
      <c r="J125" s="23">
        <v>87.8</v>
      </c>
      <c r="K125" s="23">
        <f t="shared" si="4"/>
        <v>43.9</v>
      </c>
      <c r="L125" s="26">
        <f t="shared" si="5"/>
        <v>81.3025</v>
      </c>
      <c r="M125" s="27"/>
      <c r="N125" s="20" t="s">
        <v>25</v>
      </c>
    </row>
    <row r="126" s="1" customFormat="1" ht="20" customHeight="1" spans="1:14">
      <c r="A126" s="20">
        <v>122</v>
      </c>
      <c r="B126" s="11" t="s">
        <v>403</v>
      </c>
      <c r="C126" s="11" t="s">
        <v>262</v>
      </c>
      <c r="D126" s="21" t="s">
        <v>417</v>
      </c>
      <c r="E126" s="11" t="s">
        <v>418</v>
      </c>
      <c r="F126" s="11" t="s">
        <v>23</v>
      </c>
      <c r="G126" s="22"/>
      <c r="H126" s="23" t="s">
        <v>419</v>
      </c>
      <c r="I126" s="23">
        <f t="shared" si="3"/>
        <v>40.355</v>
      </c>
      <c r="J126" s="23">
        <v>78.6</v>
      </c>
      <c r="K126" s="23">
        <f t="shared" si="4"/>
        <v>39.3</v>
      </c>
      <c r="L126" s="26">
        <f t="shared" si="5"/>
        <v>79.655</v>
      </c>
      <c r="M126" s="27"/>
      <c r="N126" s="20" t="s">
        <v>25</v>
      </c>
    </row>
    <row r="127" s="1" customFormat="1" ht="20" customHeight="1" spans="1:14">
      <c r="A127" s="20">
        <v>123</v>
      </c>
      <c r="B127" s="11" t="s">
        <v>403</v>
      </c>
      <c r="C127" s="11" t="s">
        <v>262</v>
      </c>
      <c r="D127" s="21" t="s">
        <v>420</v>
      </c>
      <c r="E127" s="11" t="s">
        <v>421</v>
      </c>
      <c r="F127" s="11" t="s">
        <v>23</v>
      </c>
      <c r="G127" s="22"/>
      <c r="H127" s="23" t="s">
        <v>422</v>
      </c>
      <c r="I127" s="23">
        <f t="shared" si="3"/>
        <v>37.2025</v>
      </c>
      <c r="J127" s="23">
        <v>81.2</v>
      </c>
      <c r="K127" s="23">
        <f t="shared" si="4"/>
        <v>40.6</v>
      </c>
      <c r="L127" s="26">
        <f t="shared" si="5"/>
        <v>77.8025</v>
      </c>
      <c r="M127" s="27"/>
      <c r="N127" s="20" t="s">
        <v>34</v>
      </c>
    </row>
    <row r="128" s="1" customFormat="1" ht="20" customHeight="1" spans="1:14">
      <c r="A128" s="20">
        <v>124</v>
      </c>
      <c r="B128" s="11" t="s">
        <v>403</v>
      </c>
      <c r="C128" s="11" t="s">
        <v>262</v>
      </c>
      <c r="D128" s="21" t="s">
        <v>423</v>
      </c>
      <c r="E128" s="11" t="s">
        <v>424</v>
      </c>
      <c r="F128" s="11" t="s">
        <v>23</v>
      </c>
      <c r="G128" s="22"/>
      <c r="H128" s="23" t="s">
        <v>425</v>
      </c>
      <c r="I128" s="23">
        <f t="shared" si="3"/>
        <v>38.365</v>
      </c>
      <c r="J128" s="23">
        <v>76.4</v>
      </c>
      <c r="K128" s="23">
        <f t="shared" si="4"/>
        <v>38.2</v>
      </c>
      <c r="L128" s="26">
        <f t="shared" si="5"/>
        <v>76.565</v>
      </c>
      <c r="M128" s="27"/>
      <c r="N128" s="20" t="s">
        <v>34</v>
      </c>
    </row>
    <row r="129" s="1" customFormat="1" ht="20" customHeight="1" spans="1:14">
      <c r="A129" s="20">
        <v>125</v>
      </c>
      <c r="B129" s="11" t="s">
        <v>403</v>
      </c>
      <c r="C129" s="11" t="s">
        <v>262</v>
      </c>
      <c r="D129" s="21" t="s">
        <v>426</v>
      </c>
      <c r="E129" s="11" t="s">
        <v>427</v>
      </c>
      <c r="F129" s="11" t="s">
        <v>23</v>
      </c>
      <c r="G129" s="22"/>
      <c r="H129" s="23" t="s">
        <v>428</v>
      </c>
      <c r="I129" s="23">
        <f t="shared" si="3"/>
        <v>36</v>
      </c>
      <c r="J129" s="23">
        <v>81</v>
      </c>
      <c r="K129" s="23">
        <f t="shared" si="4"/>
        <v>40.5</v>
      </c>
      <c r="L129" s="26">
        <f t="shared" si="5"/>
        <v>76.5</v>
      </c>
      <c r="M129" s="27"/>
      <c r="N129" s="20" t="s">
        <v>34</v>
      </c>
    </row>
    <row r="130" s="1" customFormat="1" ht="20" customHeight="1" spans="1:14">
      <c r="A130" s="20">
        <v>126</v>
      </c>
      <c r="B130" s="11" t="s">
        <v>403</v>
      </c>
      <c r="C130" s="11" t="s">
        <v>262</v>
      </c>
      <c r="D130" s="21" t="s">
        <v>429</v>
      </c>
      <c r="E130" s="11" t="s">
        <v>430</v>
      </c>
      <c r="F130" s="11" t="s">
        <v>23</v>
      </c>
      <c r="G130" s="22"/>
      <c r="H130" s="23" t="s">
        <v>431</v>
      </c>
      <c r="I130" s="23">
        <f t="shared" si="3"/>
        <v>37.175</v>
      </c>
      <c r="J130" s="23">
        <v>74.2</v>
      </c>
      <c r="K130" s="23">
        <f t="shared" si="4"/>
        <v>37.1</v>
      </c>
      <c r="L130" s="26">
        <f t="shared" si="5"/>
        <v>74.275</v>
      </c>
      <c r="M130" s="27"/>
      <c r="N130" s="20" t="s">
        <v>34</v>
      </c>
    </row>
    <row r="131" s="1" customFormat="1" ht="20" customHeight="1" spans="1:14">
      <c r="A131" s="20">
        <v>127</v>
      </c>
      <c r="B131" s="11" t="s">
        <v>403</v>
      </c>
      <c r="C131" s="11" t="s">
        <v>280</v>
      </c>
      <c r="D131" s="21" t="s">
        <v>432</v>
      </c>
      <c r="E131" s="11" t="s">
        <v>433</v>
      </c>
      <c r="F131" s="11" t="s">
        <v>23</v>
      </c>
      <c r="G131" s="22"/>
      <c r="H131" s="23" t="s">
        <v>434</v>
      </c>
      <c r="I131" s="23">
        <f t="shared" si="3"/>
        <v>40.1775</v>
      </c>
      <c r="J131" s="23">
        <v>90.6</v>
      </c>
      <c r="K131" s="23">
        <f t="shared" si="4"/>
        <v>45.3</v>
      </c>
      <c r="L131" s="26">
        <f t="shared" si="5"/>
        <v>85.4775</v>
      </c>
      <c r="M131" s="27"/>
      <c r="N131" s="20" t="s">
        <v>25</v>
      </c>
    </row>
    <row r="132" s="1" customFormat="1" ht="20" customHeight="1" spans="1:14">
      <c r="A132" s="20">
        <v>128</v>
      </c>
      <c r="B132" s="11" t="s">
        <v>403</v>
      </c>
      <c r="C132" s="11" t="s">
        <v>280</v>
      </c>
      <c r="D132" s="21" t="s">
        <v>435</v>
      </c>
      <c r="E132" s="11" t="s">
        <v>436</v>
      </c>
      <c r="F132" s="11" t="s">
        <v>23</v>
      </c>
      <c r="G132" s="22"/>
      <c r="H132" s="23" t="s">
        <v>437</v>
      </c>
      <c r="I132" s="23">
        <f t="shared" si="3"/>
        <v>41.46</v>
      </c>
      <c r="J132" s="23">
        <v>87.6</v>
      </c>
      <c r="K132" s="23">
        <f t="shared" si="4"/>
        <v>43.8</v>
      </c>
      <c r="L132" s="26">
        <f t="shared" si="5"/>
        <v>85.26</v>
      </c>
      <c r="M132" s="27"/>
      <c r="N132" s="20" t="s">
        <v>34</v>
      </c>
    </row>
    <row r="133" s="1" customFormat="1" ht="20" customHeight="1" spans="1:14">
      <c r="A133" s="20">
        <v>129</v>
      </c>
      <c r="B133" s="11" t="s">
        <v>403</v>
      </c>
      <c r="C133" s="11" t="s">
        <v>280</v>
      </c>
      <c r="D133" s="21" t="s">
        <v>438</v>
      </c>
      <c r="E133" s="11" t="s">
        <v>439</v>
      </c>
      <c r="F133" s="11" t="s">
        <v>23</v>
      </c>
      <c r="G133" s="22"/>
      <c r="H133" s="23" t="s">
        <v>440</v>
      </c>
      <c r="I133" s="23">
        <f t="shared" ref="I133:I147" si="6">H133*0.5</f>
        <v>40.1175</v>
      </c>
      <c r="J133" s="23">
        <v>90</v>
      </c>
      <c r="K133" s="23">
        <f t="shared" ref="K133:K147" si="7">J133*0.5</f>
        <v>45</v>
      </c>
      <c r="L133" s="26">
        <f t="shared" ref="L133:L147" si="8">I133+K133</f>
        <v>85.1175</v>
      </c>
      <c r="M133" s="27"/>
      <c r="N133" s="20" t="s">
        <v>34</v>
      </c>
    </row>
    <row r="134" s="1" customFormat="1" ht="20" customHeight="1" spans="1:14">
      <c r="A134" s="20">
        <v>130</v>
      </c>
      <c r="B134" s="11" t="s">
        <v>403</v>
      </c>
      <c r="C134" s="11" t="s">
        <v>441</v>
      </c>
      <c r="D134" s="21" t="s">
        <v>442</v>
      </c>
      <c r="E134" s="11" t="s">
        <v>443</v>
      </c>
      <c r="F134" s="11" t="s">
        <v>23</v>
      </c>
      <c r="G134" s="22"/>
      <c r="H134" s="23" t="s">
        <v>444</v>
      </c>
      <c r="I134" s="23">
        <f t="shared" si="6"/>
        <v>39.4425</v>
      </c>
      <c r="J134" s="23">
        <v>89</v>
      </c>
      <c r="K134" s="23">
        <f t="shared" si="7"/>
        <v>44.5</v>
      </c>
      <c r="L134" s="26">
        <f t="shared" si="8"/>
        <v>83.9425</v>
      </c>
      <c r="M134" s="27"/>
      <c r="N134" s="20" t="s">
        <v>25</v>
      </c>
    </row>
    <row r="135" s="1" customFormat="1" ht="20" customHeight="1" spans="1:14">
      <c r="A135" s="20">
        <v>131</v>
      </c>
      <c r="B135" s="11" t="s">
        <v>403</v>
      </c>
      <c r="C135" s="11" t="s">
        <v>441</v>
      </c>
      <c r="D135" s="21" t="s">
        <v>445</v>
      </c>
      <c r="E135" s="11" t="s">
        <v>446</v>
      </c>
      <c r="F135" s="11" t="s">
        <v>23</v>
      </c>
      <c r="G135" s="22"/>
      <c r="H135" s="23" t="s">
        <v>447</v>
      </c>
      <c r="I135" s="23">
        <f t="shared" si="6"/>
        <v>38.435</v>
      </c>
      <c r="J135" s="23">
        <v>88.2</v>
      </c>
      <c r="K135" s="23">
        <f t="shared" si="7"/>
        <v>44.1</v>
      </c>
      <c r="L135" s="26">
        <f t="shared" si="8"/>
        <v>82.535</v>
      </c>
      <c r="M135" s="27"/>
      <c r="N135" s="20" t="s">
        <v>25</v>
      </c>
    </row>
    <row r="136" s="1" customFormat="1" ht="20" customHeight="1" spans="1:14">
      <c r="A136" s="20">
        <v>132</v>
      </c>
      <c r="B136" s="11" t="s">
        <v>403</v>
      </c>
      <c r="C136" s="11" t="s">
        <v>441</v>
      </c>
      <c r="D136" s="21" t="s">
        <v>448</v>
      </c>
      <c r="E136" s="11" t="s">
        <v>449</v>
      </c>
      <c r="F136" s="11" t="s">
        <v>23</v>
      </c>
      <c r="G136" s="22"/>
      <c r="H136" s="23" t="s">
        <v>450</v>
      </c>
      <c r="I136" s="23">
        <f t="shared" si="6"/>
        <v>38.93</v>
      </c>
      <c r="J136" s="23">
        <v>86</v>
      </c>
      <c r="K136" s="23">
        <f t="shared" si="7"/>
        <v>43</v>
      </c>
      <c r="L136" s="26">
        <f t="shared" si="8"/>
        <v>81.93</v>
      </c>
      <c r="M136" s="27"/>
      <c r="N136" s="20" t="s">
        <v>34</v>
      </c>
    </row>
    <row r="137" s="1" customFormat="1" ht="20" customHeight="1" spans="1:14">
      <c r="A137" s="20">
        <v>133</v>
      </c>
      <c r="B137" s="11" t="s">
        <v>403</v>
      </c>
      <c r="C137" s="11" t="s">
        <v>441</v>
      </c>
      <c r="D137" s="21" t="s">
        <v>451</v>
      </c>
      <c r="E137" s="11" t="s">
        <v>452</v>
      </c>
      <c r="F137" s="11" t="s">
        <v>453</v>
      </c>
      <c r="G137" s="22"/>
      <c r="H137" s="23" t="s">
        <v>454</v>
      </c>
      <c r="I137" s="23">
        <f t="shared" si="6"/>
        <v>37.785</v>
      </c>
      <c r="J137" s="23">
        <v>75</v>
      </c>
      <c r="K137" s="23">
        <f t="shared" si="7"/>
        <v>37.5</v>
      </c>
      <c r="L137" s="26">
        <f t="shared" si="8"/>
        <v>75.285</v>
      </c>
      <c r="M137" s="27"/>
      <c r="N137" s="20" t="s">
        <v>34</v>
      </c>
    </row>
    <row r="138" s="1" customFormat="1" ht="20" customHeight="1" spans="1:14">
      <c r="A138" s="20">
        <v>134</v>
      </c>
      <c r="B138" s="11" t="s">
        <v>403</v>
      </c>
      <c r="C138" s="11" t="s">
        <v>441</v>
      </c>
      <c r="D138" s="21" t="s">
        <v>455</v>
      </c>
      <c r="E138" s="11" t="s">
        <v>456</v>
      </c>
      <c r="F138" s="11" t="s">
        <v>23</v>
      </c>
      <c r="G138" s="22"/>
      <c r="H138" s="23" t="s">
        <v>457</v>
      </c>
      <c r="I138" s="23">
        <f t="shared" si="6"/>
        <v>38.7525</v>
      </c>
      <c r="J138" s="23">
        <v>72.2</v>
      </c>
      <c r="K138" s="23">
        <f t="shared" si="7"/>
        <v>36.1</v>
      </c>
      <c r="L138" s="26">
        <f t="shared" si="8"/>
        <v>74.8525</v>
      </c>
      <c r="M138" s="27"/>
      <c r="N138" s="20" t="s">
        <v>34</v>
      </c>
    </row>
    <row r="139" s="1" customFormat="1" ht="20" customHeight="1" spans="1:14">
      <c r="A139" s="20">
        <v>135</v>
      </c>
      <c r="B139" s="11" t="s">
        <v>403</v>
      </c>
      <c r="C139" s="11" t="s">
        <v>441</v>
      </c>
      <c r="D139" s="21" t="s">
        <v>458</v>
      </c>
      <c r="E139" s="11" t="s">
        <v>459</v>
      </c>
      <c r="F139" s="11" t="s">
        <v>23</v>
      </c>
      <c r="G139" s="22"/>
      <c r="H139" s="23" t="s">
        <v>460</v>
      </c>
      <c r="I139" s="23">
        <f t="shared" si="6"/>
        <v>38.8</v>
      </c>
      <c r="J139" s="23">
        <v>0</v>
      </c>
      <c r="K139" s="23">
        <f t="shared" si="7"/>
        <v>0</v>
      </c>
      <c r="L139" s="26">
        <f t="shared" si="8"/>
        <v>38.8</v>
      </c>
      <c r="M139" s="27" t="s">
        <v>55</v>
      </c>
      <c r="N139" s="20" t="s">
        <v>34</v>
      </c>
    </row>
    <row r="140" s="1" customFormat="1" ht="20" customHeight="1" spans="1:14">
      <c r="A140" s="20">
        <v>136</v>
      </c>
      <c r="B140" s="11" t="s">
        <v>403</v>
      </c>
      <c r="C140" s="11" t="s">
        <v>290</v>
      </c>
      <c r="D140" s="21" t="s">
        <v>461</v>
      </c>
      <c r="E140" s="11" t="s">
        <v>462</v>
      </c>
      <c r="F140" s="11" t="s">
        <v>23</v>
      </c>
      <c r="G140" s="22"/>
      <c r="H140" s="23" t="s">
        <v>463</v>
      </c>
      <c r="I140" s="23">
        <f t="shared" si="6"/>
        <v>38.5375</v>
      </c>
      <c r="J140" s="23">
        <v>76.8</v>
      </c>
      <c r="K140" s="23">
        <f t="shared" si="7"/>
        <v>38.4</v>
      </c>
      <c r="L140" s="26">
        <f t="shared" si="8"/>
        <v>76.9375</v>
      </c>
      <c r="M140" s="27"/>
      <c r="N140" s="20" t="s">
        <v>25</v>
      </c>
    </row>
    <row r="141" s="1" customFormat="1" ht="20" customHeight="1" spans="1:14">
      <c r="A141" s="20">
        <v>137</v>
      </c>
      <c r="B141" s="11" t="s">
        <v>403</v>
      </c>
      <c r="C141" s="11" t="s">
        <v>290</v>
      </c>
      <c r="D141" s="21" t="s">
        <v>464</v>
      </c>
      <c r="E141" s="11" t="s">
        <v>465</v>
      </c>
      <c r="F141" s="11" t="s">
        <v>23</v>
      </c>
      <c r="G141" s="22"/>
      <c r="H141" s="23" t="s">
        <v>466</v>
      </c>
      <c r="I141" s="23">
        <f t="shared" si="6"/>
        <v>30.7625</v>
      </c>
      <c r="J141" s="23">
        <v>82.8</v>
      </c>
      <c r="K141" s="23">
        <f t="shared" si="7"/>
        <v>41.4</v>
      </c>
      <c r="L141" s="26">
        <f t="shared" si="8"/>
        <v>72.1625</v>
      </c>
      <c r="M141" s="27"/>
      <c r="N141" s="20" t="s">
        <v>34</v>
      </c>
    </row>
    <row r="142" s="1" customFormat="1" ht="20" customHeight="1" spans="1:14">
      <c r="A142" s="20">
        <v>138</v>
      </c>
      <c r="B142" s="11" t="s">
        <v>467</v>
      </c>
      <c r="C142" s="11" t="s">
        <v>404</v>
      </c>
      <c r="D142" s="21" t="s">
        <v>468</v>
      </c>
      <c r="E142" s="11" t="s">
        <v>469</v>
      </c>
      <c r="F142" s="11" t="s">
        <v>31</v>
      </c>
      <c r="G142" s="22" t="s">
        <v>32</v>
      </c>
      <c r="H142" s="23" t="s">
        <v>470</v>
      </c>
      <c r="I142" s="23">
        <f t="shared" si="6"/>
        <v>29.71</v>
      </c>
      <c r="J142" s="23">
        <v>85.4</v>
      </c>
      <c r="K142" s="23">
        <f t="shared" si="7"/>
        <v>42.7</v>
      </c>
      <c r="L142" s="26">
        <f t="shared" si="8"/>
        <v>72.41</v>
      </c>
      <c r="M142" s="27"/>
      <c r="N142" s="20" t="s">
        <v>25</v>
      </c>
    </row>
    <row r="143" s="1" customFormat="1" ht="20" customHeight="1" spans="1:14">
      <c r="A143" s="20">
        <v>139</v>
      </c>
      <c r="B143" s="11" t="s">
        <v>467</v>
      </c>
      <c r="C143" s="11" t="s">
        <v>404</v>
      </c>
      <c r="D143" s="21" t="s">
        <v>471</v>
      </c>
      <c r="E143" s="24" t="s">
        <v>472</v>
      </c>
      <c r="F143" s="11" t="s">
        <v>31</v>
      </c>
      <c r="G143" s="22" t="s">
        <v>32</v>
      </c>
      <c r="H143" s="23" t="s">
        <v>473</v>
      </c>
      <c r="I143" s="23">
        <f t="shared" si="6"/>
        <v>27.68</v>
      </c>
      <c r="J143" s="23">
        <v>88.6</v>
      </c>
      <c r="K143" s="23">
        <f t="shared" si="7"/>
        <v>44.3</v>
      </c>
      <c r="L143" s="26">
        <f t="shared" si="8"/>
        <v>71.98</v>
      </c>
      <c r="M143" s="27"/>
      <c r="N143" s="20" t="s">
        <v>25</v>
      </c>
    </row>
    <row r="144" s="1" customFormat="1" ht="20" customHeight="1" spans="1:14">
      <c r="A144" s="20">
        <v>140</v>
      </c>
      <c r="B144" s="11" t="s">
        <v>467</v>
      </c>
      <c r="C144" s="11" t="s">
        <v>404</v>
      </c>
      <c r="D144" s="21" t="s">
        <v>474</v>
      </c>
      <c r="E144" s="11" t="s">
        <v>475</v>
      </c>
      <c r="F144" s="11" t="s">
        <v>31</v>
      </c>
      <c r="G144" s="22" t="s">
        <v>32</v>
      </c>
      <c r="H144" s="23" t="s">
        <v>476</v>
      </c>
      <c r="I144" s="23">
        <f t="shared" si="6"/>
        <v>32.3725</v>
      </c>
      <c r="J144" s="23">
        <v>75.2</v>
      </c>
      <c r="K144" s="23">
        <f t="shared" si="7"/>
        <v>37.6</v>
      </c>
      <c r="L144" s="26">
        <f t="shared" si="8"/>
        <v>69.9725</v>
      </c>
      <c r="M144" s="27"/>
      <c r="N144" s="20" t="s">
        <v>34</v>
      </c>
    </row>
    <row r="145" s="1" customFormat="1" ht="20" customHeight="1" spans="1:14">
      <c r="A145" s="20">
        <v>141</v>
      </c>
      <c r="B145" s="11" t="s">
        <v>467</v>
      </c>
      <c r="C145" s="11" t="s">
        <v>404</v>
      </c>
      <c r="D145" s="21" t="s">
        <v>477</v>
      </c>
      <c r="E145" s="11" t="s">
        <v>478</v>
      </c>
      <c r="F145" s="11" t="s">
        <v>31</v>
      </c>
      <c r="G145" s="22" t="s">
        <v>32</v>
      </c>
      <c r="H145" s="23" t="s">
        <v>479</v>
      </c>
      <c r="I145" s="23">
        <f t="shared" si="6"/>
        <v>30.8475</v>
      </c>
      <c r="J145" s="23">
        <v>77.8</v>
      </c>
      <c r="K145" s="23">
        <f t="shared" si="7"/>
        <v>38.9</v>
      </c>
      <c r="L145" s="26">
        <f t="shared" si="8"/>
        <v>69.7475</v>
      </c>
      <c r="M145" s="27"/>
      <c r="N145" s="20" t="s">
        <v>34</v>
      </c>
    </row>
    <row r="146" s="1" customFormat="1" ht="20" customHeight="1" spans="1:14">
      <c r="A146" s="20">
        <v>142</v>
      </c>
      <c r="B146" s="11" t="s">
        <v>467</v>
      </c>
      <c r="C146" s="11" t="s">
        <v>404</v>
      </c>
      <c r="D146" s="21" t="s">
        <v>480</v>
      </c>
      <c r="E146" s="11" t="s">
        <v>481</v>
      </c>
      <c r="F146" s="11" t="s">
        <v>31</v>
      </c>
      <c r="G146" s="22" t="s">
        <v>32</v>
      </c>
      <c r="H146" s="23" t="s">
        <v>482</v>
      </c>
      <c r="I146" s="23">
        <f t="shared" si="6"/>
        <v>28.415</v>
      </c>
      <c r="J146" s="23">
        <v>74</v>
      </c>
      <c r="K146" s="23">
        <f t="shared" si="7"/>
        <v>37</v>
      </c>
      <c r="L146" s="26">
        <f t="shared" si="8"/>
        <v>65.415</v>
      </c>
      <c r="M146" s="27"/>
      <c r="N146" s="20" t="s">
        <v>34</v>
      </c>
    </row>
    <row r="147" s="1" customFormat="1" ht="20" customHeight="1" spans="1:14">
      <c r="A147" s="20">
        <v>143</v>
      </c>
      <c r="B147" s="11" t="s">
        <v>467</v>
      </c>
      <c r="C147" s="11" t="s">
        <v>404</v>
      </c>
      <c r="D147" s="21" t="s">
        <v>483</v>
      </c>
      <c r="E147" s="11" t="s">
        <v>484</v>
      </c>
      <c r="F147" s="11" t="s">
        <v>31</v>
      </c>
      <c r="G147" s="22" t="s">
        <v>32</v>
      </c>
      <c r="H147" s="23" t="s">
        <v>485</v>
      </c>
      <c r="I147" s="23">
        <f t="shared" si="6"/>
        <v>30.135</v>
      </c>
      <c r="J147" s="23">
        <v>0</v>
      </c>
      <c r="K147" s="23">
        <f t="shared" si="7"/>
        <v>0</v>
      </c>
      <c r="L147" s="26">
        <f t="shared" si="8"/>
        <v>30.135</v>
      </c>
      <c r="M147" s="27" t="s">
        <v>55</v>
      </c>
      <c r="N147" s="20" t="s">
        <v>34</v>
      </c>
    </row>
    <row r="148" s="2" customFormat="1" ht="24" customHeight="1" spans="1:14">
      <c r="A148" s="11" t="s">
        <v>3</v>
      </c>
      <c r="B148" s="11" t="s">
        <v>4</v>
      </c>
      <c r="C148" s="11" t="s">
        <v>5</v>
      </c>
      <c r="D148" s="11" t="s">
        <v>6</v>
      </c>
      <c r="E148" s="11" t="s">
        <v>7</v>
      </c>
      <c r="F148" s="11" t="s">
        <v>8</v>
      </c>
      <c r="G148" s="12" t="s">
        <v>9</v>
      </c>
      <c r="H148" s="12"/>
      <c r="I148" s="12"/>
      <c r="J148" s="12" t="s">
        <v>10</v>
      </c>
      <c r="K148" s="12"/>
      <c r="L148" s="26" t="s">
        <v>11</v>
      </c>
      <c r="M148" s="20" t="s">
        <v>12</v>
      </c>
      <c r="N148" s="27" t="s">
        <v>13</v>
      </c>
    </row>
    <row r="149" s="1" customFormat="1" ht="31" customHeight="1" spans="1:14">
      <c r="A149" s="11"/>
      <c r="B149" s="11"/>
      <c r="C149" s="11"/>
      <c r="D149" s="11"/>
      <c r="E149" s="11"/>
      <c r="F149" s="11"/>
      <c r="G149" s="13" t="s">
        <v>14</v>
      </c>
      <c r="H149" s="14" t="s">
        <v>15</v>
      </c>
      <c r="I149" s="14" t="s">
        <v>486</v>
      </c>
      <c r="J149" s="14" t="s">
        <v>17</v>
      </c>
      <c r="K149" s="14" t="s">
        <v>487</v>
      </c>
      <c r="L149" s="26"/>
      <c r="M149" s="20"/>
      <c r="N149" s="27"/>
    </row>
    <row r="150" s="1" customFormat="1" ht="18" customHeight="1" spans="1:14">
      <c r="A150" s="20">
        <v>144</v>
      </c>
      <c r="B150" s="20" t="s">
        <v>372</v>
      </c>
      <c r="C150" s="20" t="s">
        <v>488</v>
      </c>
      <c r="D150" s="21" t="s">
        <v>489</v>
      </c>
      <c r="E150" s="20" t="s">
        <v>490</v>
      </c>
      <c r="F150" s="20" t="s">
        <v>23</v>
      </c>
      <c r="G150" s="30"/>
      <c r="H150" s="31" t="s">
        <v>491</v>
      </c>
      <c r="I150" s="23">
        <f t="shared" ref="I150:I155" si="9">H150*0.6</f>
        <v>48.198</v>
      </c>
      <c r="J150" s="31">
        <v>90</v>
      </c>
      <c r="K150" s="23">
        <f t="shared" ref="K150:K155" si="10">J150*0.4</f>
        <v>36</v>
      </c>
      <c r="L150" s="26">
        <f t="shared" ref="L150:L155" si="11">I150+K150</f>
        <v>84.198</v>
      </c>
      <c r="M150" s="27"/>
      <c r="N150" s="20" t="s">
        <v>25</v>
      </c>
    </row>
    <row r="151" s="1" customFormat="1" ht="18" customHeight="1" spans="1:14">
      <c r="A151" s="20">
        <v>145</v>
      </c>
      <c r="B151" s="20" t="s">
        <v>372</v>
      </c>
      <c r="C151" s="20" t="s">
        <v>488</v>
      </c>
      <c r="D151" s="21" t="s">
        <v>492</v>
      </c>
      <c r="E151" s="20" t="s">
        <v>493</v>
      </c>
      <c r="F151" s="20" t="s">
        <v>31</v>
      </c>
      <c r="G151" s="30" t="s">
        <v>32</v>
      </c>
      <c r="H151" s="31" t="s">
        <v>494</v>
      </c>
      <c r="I151" s="23">
        <f t="shared" si="9"/>
        <v>47.148</v>
      </c>
      <c r="J151" s="31">
        <v>73.4</v>
      </c>
      <c r="K151" s="23">
        <f t="shared" si="10"/>
        <v>29.36</v>
      </c>
      <c r="L151" s="26">
        <f t="shared" si="11"/>
        <v>76.508</v>
      </c>
      <c r="M151" s="27"/>
      <c r="N151" s="20" t="s">
        <v>34</v>
      </c>
    </row>
    <row r="152" s="1" customFormat="1" ht="18" customHeight="1" spans="1:14">
      <c r="A152" s="20">
        <v>146</v>
      </c>
      <c r="B152" s="20" t="s">
        <v>372</v>
      </c>
      <c r="C152" s="20" t="s">
        <v>488</v>
      </c>
      <c r="D152" s="21" t="s">
        <v>495</v>
      </c>
      <c r="E152" s="20" t="s">
        <v>496</v>
      </c>
      <c r="F152" s="20" t="s">
        <v>31</v>
      </c>
      <c r="G152" s="30" t="s">
        <v>32</v>
      </c>
      <c r="H152" s="31" t="s">
        <v>497</v>
      </c>
      <c r="I152" s="23">
        <f t="shared" si="9"/>
        <v>47.559</v>
      </c>
      <c r="J152" s="31">
        <v>0</v>
      </c>
      <c r="K152" s="23">
        <f t="shared" si="10"/>
        <v>0</v>
      </c>
      <c r="L152" s="26">
        <f t="shared" si="11"/>
        <v>47.559</v>
      </c>
      <c r="M152" s="27" t="s">
        <v>55</v>
      </c>
      <c r="N152" s="20" t="s">
        <v>34</v>
      </c>
    </row>
    <row r="153" s="1" customFormat="1" ht="18" customHeight="1" spans="1:14">
      <c r="A153" s="20">
        <v>147</v>
      </c>
      <c r="B153" s="11" t="s">
        <v>403</v>
      </c>
      <c r="C153" s="11" t="s">
        <v>488</v>
      </c>
      <c r="D153" s="21" t="s">
        <v>498</v>
      </c>
      <c r="E153" s="11" t="s">
        <v>499</v>
      </c>
      <c r="F153" s="11" t="s">
        <v>23</v>
      </c>
      <c r="G153" s="22"/>
      <c r="H153" s="23" t="s">
        <v>500</v>
      </c>
      <c r="I153" s="23">
        <f t="shared" si="9"/>
        <v>45.861</v>
      </c>
      <c r="J153" s="23">
        <v>86</v>
      </c>
      <c r="K153" s="23">
        <f t="shared" si="10"/>
        <v>34.4</v>
      </c>
      <c r="L153" s="26">
        <f t="shared" si="11"/>
        <v>80.261</v>
      </c>
      <c r="M153" s="27"/>
      <c r="N153" s="20" t="s">
        <v>25</v>
      </c>
    </row>
    <row r="154" s="1" customFormat="1" ht="18" customHeight="1" spans="1:14">
      <c r="A154" s="20">
        <v>148</v>
      </c>
      <c r="B154" s="11" t="s">
        <v>403</v>
      </c>
      <c r="C154" s="11" t="s">
        <v>488</v>
      </c>
      <c r="D154" s="21" t="s">
        <v>501</v>
      </c>
      <c r="E154" s="11" t="s">
        <v>502</v>
      </c>
      <c r="F154" s="11" t="s">
        <v>23</v>
      </c>
      <c r="G154" s="22"/>
      <c r="H154" s="23" t="s">
        <v>503</v>
      </c>
      <c r="I154" s="23">
        <f t="shared" si="9"/>
        <v>46.05</v>
      </c>
      <c r="J154" s="23">
        <v>80</v>
      </c>
      <c r="K154" s="23">
        <f t="shared" si="10"/>
        <v>32</v>
      </c>
      <c r="L154" s="26">
        <f t="shared" si="11"/>
        <v>78.05</v>
      </c>
      <c r="M154" s="27"/>
      <c r="N154" s="20" t="s">
        <v>34</v>
      </c>
    </row>
    <row r="155" s="1" customFormat="1" ht="18" customHeight="1" spans="1:14">
      <c r="A155" s="20">
        <v>149</v>
      </c>
      <c r="B155" s="11" t="s">
        <v>403</v>
      </c>
      <c r="C155" s="11" t="s">
        <v>488</v>
      </c>
      <c r="D155" s="21" t="s">
        <v>504</v>
      </c>
      <c r="E155" s="11" t="s">
        <v>505</v>
      </c>
      <c r="F155" s="11" t="s">
        <v>23</v>
      </c>
      <c r="G155" s="22"/>
      <c r="H155" s="23" t="s">
        <v>506</v>
      </c>
      <c r="I155" s="23">
        <f t="shared" si="9"/>
        <v>46.095</v>
      </c>
      <c r="J155" s="23">
        <v>0</v>
      </c>
      <c r="K155" s="23">
        <f t="shared" si="10"/>
        <v>0</v>
      </c>
      <c r="L155" s="26">
        <f t="shared" si="11"/>
        <v>46.095</v>
      </c>
      <c r="M155" s="27" t="s">
        <v>55</v>
      </c>
      <c r="N155" s="20" t="s">
        <v>34</v>
      </c>
    </row>
  </sheetData>
  <autoFilter ref="A3:XFD147">
    <extLst/>
  </autoFilter>
  <mergeCells count="25">
    <mergeCell ref="A1:N1"/>
    <mergeCell ref="A2:C2"/>
    <mergeCell ref="K2:N2"/>
    <mergeCell ref="G3:I3"/>
    <mergeCell ref="J3:K3"/>
    <mergeCell ref="G148:I148"/>
    <mergeCell ref="J148:K148"/>
    <mergeCell ref="A3:A4"/>
    <mergeCell ref="A148:A149"/>
    <mergeCell ref="B3:B4"/>
    <mergeCell ref="B148:B149"/>
    <mergeCell ref="C3:C4"/>
    <mergeCell ref="C148:C149"/>
    <mergeCell ref="D3:D4"/>
    <mergeCell ref="D148:D149"/>
    <mergeCell ref="E3:E4"/>
    <mergeCell ref="E148:E149"/>
    <mergeCell ref="F3:F4"/>
    <mergeCell ref="F148:F149"/>
    <mergeCell ref="L3:L4"/>
    <mergeCell ref="L148:L149"/>
    <mergeCell ref="M3:M4"/>
    <mergeCell ref="M148:M149"/>
    <mergeCell ref="N3:N4"/>
    <mergeCell ref="N148:N149"/>
  </mergeCells>
  <pageMargins left="0.236111111111111" right="0.196527777777778" top="0.747916666666667" bottom="0.550694444444444" header="0.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市教育局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Ghost</cp:lastModifiedBy>
  <dcterms:created xsi:type="dcterms:W3CDTF">2019-07-24T07:38:00Z</dcterms:created>
  <dcterms:modified xsi:type="dcterms:W3CDTF">2019-07-24T08:30:40Z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