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上级教育专项" sheetId="2" r:id="rId1"/>
    <sheet name="财政专户返还" sheetId="1" r:id="rId2"/>
  </sheets>
  <calcPr calcId="144525"/>
</workbook>
</file>

<file path=xl/sharedStrings.xml><?xml version="1.0" encoding="utf-8"?>
<sst xmlns="http://schemas.openxmlformats.org/spreadsheetml/2006/main" count="29">
  <si>
    <t>附件3</t>
  </si>
  <si>
    <t>上级教育专项资金到位情况表(截止2018年7月底)</t>
  </si>
  <si>
    <t>单位：万元</t>
  </si>
  <si>
    <t>旗县区名称</t>
  </si>
  <si>
    <t xml:space="preserve">  </t>
  </si>
  <si>
    <t>2018年上级教育专项资金到位情况</t>
  </si>
  <si>
    <t>下达指标数</t>
  </si>
  <si>
    <t>拨付教育部门    资金数</t>
  </si>
  <si>
    <t>到位率（%）</t>
  </si>
  <si>
    <t>财政部门结存数</t>
  </si>
  <si>
    <t>合计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</si>
  <si>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</si>
  <si>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</si>
  <si>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</si>
  <si>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</si>
  <si>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</si>
  <si>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</si>
  <si>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</si>
  <si>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幼儿园和高中学校收费财政专户返还情况表(截止2018年7月底)</t>
  </si>
  <si>
    <t>单位：</t>
  </si>
  <si>
    <t>万元</t>
  </si>
  <si>
    <t>旗县区     名称</t>
  </si>
  <si>
    <t>上缴财政专户数</t>
  </si>
  <si>
    <t>财政返还数</t>
  </si>
  <si>
    <t>结存财政数</t>
  </si>
  <si>
    <t>小计</t>
  </si>
  <si>
    <t>幼儿园   保育费</t>
  </si>
  <si>
    <t>高中阶段教育收费</t>
  </si>
  <si>
    <t>幼儿园    保育费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</si>
</sst>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_ "/>
    <numFmt numFmtId="177" formatCode="yyyy&quot;年&quot;m&quot;月&quot;d&quot;日&quot;;@"/>
    <numFmt numFmtId="44" formatCode="_ &quot;￥&quot;* #,##0.00_ ;_ &quot;￥&quot;* \-#,##0.00_ ;_ &quot;￥&quot;* &quot;-&quot;??_ ;_ @_ "/>
    <numFmt numFmtId="178" formatCode="0.00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30" borderId="14" applyNumberFormat="0" applyAlignment="0" applyProtection="0">
      <alignment vertical="center"/>
    </xf>
    <xf numFmtId="0" fontId="26" fillId="30" borderId="7" applyNumberFormat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7" fontId="3" fillId="0" borderId="0" xfId="0" applyNumberFormat="1" applyFont="1" applyAlignment="1">
      <alignment horizontal="center" vertical="center"/>
    </xf>
    <xf numFmtId="31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right" vertical="center" wrapText="1"/>
    </xf>
    <xf numFmtId="178" fontId="0" fillId="0" borderId="1" xfId="0" applyNumberForma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8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130" zoomScaleNormal="130" workbookViewId="0">
      <selection activeCell="B4" sqref="B4:B5"/>
    </sheetView>
  </sheetViews>
  <sheetFormatPr defaultColWidth="9" defaultRowHeight="13.5"/>
  <cols>
    <col min="1" max="1" width="17.1083333333333" customWidth="1"/>
    <col min="2" max="2" width="18.9333333333333" customWidth="1"/>
    <col min="3" max="6" width="17.5916666666667" customWidth="1"/>
    <col min="9" max="9" width="12.6333333333333"/>
  </cols>
  <sheetData>
    <row r="1" ht="18.75" spans="1:1">
      <c r="A1" s="11" t="s">
        <v>0</v>
      </c>
    </row>
    <row r="2" ht="36.95" customHeight="1" spans="1:6">
      <c r="A2" s="12" t="s">
        <v>1</v>
      </c>
      <c r="B2" s="12"/>
      <c r="C2" s="12"/>
      <c r="D2" s="12"/>
      <c r="E2" s="12"/>
      <c r="F2" s="12"/>
    </row>
    <row r="3" ht="24" customHeight="1" spans="1:6">
      <c r="A3" s="13"/>
      <c r="B3" s="2"/>
      <c r="C3" s="3"/>
      <c r="D3" s="3"/>
      <c r="E3" s="13"/>
      <c r="F3" s="14" t="s">
        <v>2</v>
      </c>
    </row>
    <row r="4" ht="42" customHeight="1" spans="1:6">
      <c r="A4" s="15" t="s">
        <v>3</v>
      </c>
      <c r="B4" s="16" t="s">
        <v>4</v>
      </c>
      <c r="C4" s="17" t="s">
        <v>5</v>
      </c>
      <c r="D4" s="17"/>
      <c r="E4" s="17"/>
      <c r="F4" s="17"/>
    </row>
    <row r="5" ht="42" customHeight="1" spans="1:6">
      <c r="A5" s="18"/>
      <c r="B5" s="19"/>
      <c r="C5" s="17" t="s">
        <v>6</v>
      </c>
      <c r="D5" s="17" t="s">
        <v>7</v>
      </c>
      <c r="E5" s="17" t="s">
        <v>8</v>
      </c>
      <c r="F5" s="17" t="s">
        <v>9</v>
      </c>
    </row>
    <row r="6" ht="28" customHeight="1" spans="1:6">
      <c r="A6" s="20" t="s">
        <v>10</v>
      </c>
      <c r="B6" s="21">
        <f>SUM(B7:B13)</f>
        <v>11607</v>
      </c>
      <c r="C6" s="22">
        <f>SUM(C7:C13)</f>
        <v>29796.66</v>
      </c>
      <c r="D6" s="22">
        <f>SUM(D7:D13)</f>
        <v>13398.97</v>
      </c>
      <c r="E6" s="23">
        <f>D6/C6*100</f>
        <v>44.9680266177484</v>
      </c>
      <c r="F6" s="22">
        <f>SUM(F7:F13)</f>
        <v>16397.69</v>
      </c>
    </row>
    <row r="7" ht="28" customHeight="1" spans="1:6">
      <c r="A7" s="8" t="s">
        <v>11</v>
      </c>
      <c r="B7" s="24">
        <v>1000</v>
      </c>
      <c r="C7" s="22">
        <v>7729.5</v>
      </c>
      <c r="D7" s="25">
        <v>4330.87</v>
      </c>
      <c r="E7" s="23">
        <f>D7/C7*100</f>
        <v>56.0304030014878</v>
      </c>
      <c r="F7" s="22">
        <f>C7-D7</f>
        <v>3398.63</v>
      </c>
    </row>
    <row r="8" ht="28" customHeight="1" spans="1:9">
      <c r="A8" s="8" t="s">
        <v>12</v>
      </c>
      <c r="B8" s="24">
        <v>3907</v>
      </c>
      <c r="C8" s="22">
        <v>6665.7</v>
      </c>
      <c r="D8" s="22">
        <v>4338.3</v>
      </c>
      <c r="E8" s="23">
        <f t="shared" ref="E7:E13" si="0">D8/C8*100</f>
        <v>65.0839371708898</v>
      </c>
      <c r="F8" s="22">
        <f t="shared" ref="F7:F10" si="1">C8-D8</f>
        <v>2327.4</v>
      </c>
      <c r="I8" s="27"/>
    </row>
    <row r="9" ht="28" customHeight="1" spans="1:9">
      <c r="A9" s="8" t="s">
        <v>13</v>
      </c>
      <c r="B9" s="24">
        <v>378</v>
      </c>
      <c r="C9" s="22">
        <v>1852.24</v>
      </c>
      <c r="D9" s="22">
        <v>331.99</v>
      </c>
      <c r="E9" s="23">
        <f t="shared" si="0"/>
        <v>17.923703191811</v>
      </c>
      <c r="F9" s="22">
        <f t="shared" si="1"/>
        <v>1520.25</v>
      </c>
      <c r="I9" s="27"/>
    </row>
    <row r="10" ht="28" customHeight="1" spans="1:9">
      <c r="A10" s="8" t="s">
        <v>14</v>
      </c>
      <c r="B10" s="24">
        <v>1709</v>
      </c>
      <c r="C10" s="22">
        <v>5973</v>
      </c>
      <c r="D10" s="22">
        <v>1757.26</v>
      </c>
      <c r="E10" s="23">
        <f t="shared" si="0"/>
        <v>29.4200569228194</v>
      </c>
      <c r="F10" s="22">
        <f t="shared" si="1"/>
        <v>4215.74</v>
      </c>
      <c r="I10" s="27"/>
    </row>
    <row r="11" ht="28" customHeight="1" spans="1:9">
      <c r="A11" s="8" t="s">
        <v>15</v>
      </c>
      <c r="B11" s="24">
        <v>1630</v>
      </c>
      <c r="C11" s="22">
        <v>1859.6</v>
      </c>
      <c r="D11" s="22">
        <v>445.51</v>
      </c>
      <c r="E11" s="23">
        <f t="shared" si="0"/>
        <v>23.9573026457303</v>
      </c>
      <c r="F11" s="22">
        <v>1414.09</v>
      </c>
      <c r="I11" s="27"/>
    </row>
    <row r="12" ht="28" customHeight="1" spans="1:9">
      <c r="A12" s="8" t="s">
        <v>16</v>
      </c>
      <c r="B12" s="26">
        <v>690</v>
      </c>
      <c r="C12" s="22">
        <v>928.5</v>
      </c>
      <c r="D12" s="22">
        <v>928.5</v>
      </c>
      <c r="E12" s="23">
        <f t="shared" si="0"/>
        <v>100</v>
      </c>
      <c r="F12" s="22">
        <v>0</v>
      </c>
      <c r="I12" s="27"/>
    </row>
    <row r="13" ht="28" customHeight="1" spans="1:9">
      <c r="A13" s="8" t="s">
        <v>17</v>
      </c>
      <c r="B13" s="24">
        <v>2293</v>
      </c>
      <c r="C13" s="22">
        <v>4788.12</v>
      </c>
      <c r="D13" s="22">
        <v>1266.54</v>
      </c>
      <c r="E13" s="23">
        <f t="shared" si="0"/>
        <v>26.4517180020551</v>
      </c>
      <c r="F13" s="22">
        <f>C13-D13</f>
        <v>3521.58</v>
      </c>
      <c r="I13" s="27"/>
    </row>
  </sheetData>
  <mergeCells count="5">
    <mergeCell ref="A2:F2"/>
    <mergeCell ref="C3:D3"/>
    <mergeCell ref="C4:F4"/>
    <mergeCell ref="A4:A5"/>
    <mergeCell ref="B4:B5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zoomScale="145" zoomScaleNormal="145" workbookViewId="0">
      <selection activeCell="M9" sqref="M9"/>
    </sheetView>
  </sheetViews>
  <sheetFormatPr defaultColWidth="9" defaultRowHeight="13.5"/>
  <cols>
    <col min="1" max="1" width="16.3666666666667" customWidth="1"/>
    <col min="2" max="10" width="11.025" customWidth="1"/>
  </cols>
  <sheetData>
    <row r="1" ht="21.95" customHeight="1" spans="1:10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1">
      <c r="A2" s="2"/>
      <c r="B2" s="2"/>
      <c r="C2" s="3"/>
      <c r="D2" s="3"/>
      <c r="E2" s="4"/>
      <c r="F2" s="4"/>
      <c r="G2" s="1"/>
      <c r="H2" s="1"/>
      <c r="I2" t="s">
        <v>19</v>
      </c>
      <c r="J2" s="10" t="s">
        <v>20</v>
      </c>
      <c r="K2" s="10"/>
    </row>
    <row r="3" ht="36.95" customHeight="1" spans="1:10">
      <c r="A3" s="5" t="s">
        <v>21</v>
      </c>
      <c r="B3" s="6" t="s">
        <v>22</v>
      </c>
      <c r="C3" s="6"/>
      <c r="D3" s="6"/>
      <c r="E3" s="6" t="s">
        <v>23</v>
      </c>
      <c r="F3" s="6"/>
      <c r="G3" s="6"/>
      <c r="H3" s="6" t="s">
        <v>24</v>
      </c>
      <c r="I3" s="6"/>
      <c r="J3" s="6"/>
    </row>
    <row r="4" ht="47.1" customHeight="1" spans="1:10">
      <c r="A4" s="5"/>
      <c r="B4" s="6" t="s">
        <v>25</v>
      </c>
      <c r="C4" s="5" t="s">
        <v>26</v>
      </c>
      <c r="D4" s="5" t="s">
        <v>27</v>
      </c>
      <c r="E4" s="6" t="s">
        <v>25</v>
      </c>
      <c r="F4" s="5" t="s">
        <v>28</v>
      </c>
      <c r="G4" s="5" t="s">
        <v>27</v>
      </c>
      <c r="H4" s="6" t="s">
        <v>25</v>
      </c>
      <c r="I4" s="5" t="s">
        <v>28</v>
      </c>
      <c r="J4" s="5" t="s">
        <v>27</v>
      </c>
    </row>
    <row r="5" ht="30.95" customHeight="1" spans="1:10">
      <c r="A5" s="5" t="s">
        <v>10</v>
      </c>
      <c r="B5" s="7">
        <f>SUM(B6:B12)</f>
        <v>4927</v>
      </c>
      <c r="C5" s="7">
        <f t="shared" ref="C5:J5" si="0">SUM(C6:C12)</f>
        <v>4635</v>
      </c>
      <c r="D5" s="7">
        <f t="shared" si="0"/>
        <v>292</v>
      </c>
      <c r="E5" s="7">
        <f t="shared" si="0"/>
        <v>4620.2045</v>
      </c>
      <c r="F5" s="7">
        <f t="shared" si="0"/>
        <v>4356</v>
      </c>
      <c r="G5" s="7">
        <f t="shared" si="0"/>
        <v>264</v>
      </c>
      <c r="H5" s="7">
        <f t="shared" si="0"/>
        <v>306.54</v>
      </c>
      <c r="I5" s="7">
        <f t="shared" si="0"/>
        <v>278.7</v>
      </c>
      <c r="J5" s="7">
        <f t="shared" si="0"/>
        <v>27.84</v>
      </c>
    </row>
    <row r="6" ht="30.95" customHeight="1" spans="1:10">
      <c r="A6" s="8" t="s">
        <v>11</v>
      </c>
      <c r="B6" s="7">
        <f t="shared" ref="B6:B12" si="1">SUM(C6:D6)</f>
        <v>2384</v>
      </c>
      <c r="C6" s="7">
        <v>2274</v>
      </c>
      <c r="D6" s="7">
        <v>110</v>
      </c>
      <c r="E6" s="7">
        <f>SUM(F6:G6)</f>
        <v>2384</v>
      </c>
      <c r="F6" s="7">
        <v>2274</v>
      </c>
      <c r="G6" s="7">
        <v>110</v>
      </c>
      <c r="H6" s="7">
        <f t="shared" ref="H6:H12" si="2">SUM(I6:J6)</f>
        <v>0</v>
      </c>
      <c r="I6" s="7"/>
      <c r="J6" s="7"/>
    </row>
    <row r="7" ht="30.95" customHeight="1" spans="1:10">
      <c r="A7" s="8" t="s">
        <v>12</v>
      </c>
      <c r="B7" s="7">
        <f t="shared" si="1"/>
        <v>632</v>
      </c>
      <c r="C7" s="7">
        <v>605</v>
      </c>
      <c r="D7" s="7">
        <v>27</v>
      </c>
      <c r="E7" s="7">
        <f t="shared" ref="E7:E12" si="3">SUM(F7:G7)</f>
        <v>605</v>
      </c>
      <c r="F7" s="7">
        <v>605</v>
      </c>
      <c r="G7" s="7">
        <v>0</v>
      </c>
      <c r="H7" s="7">
        <f t="shared" si="2"/>
        <v>27</v>
      </c>
      <c r="I7" s="7"/>
      <c r="J7" s="7">
        <v>27</v>
      </c>
    </row>
    <row r="8" ht="30.95" customHeight="1" spans="1:10">
      <c r="A8" s="8" t="s">
        <v>13</v>
      </c>
      <c r="B8" s="7">
        <f t="shared" si="1"/>
        <v>175</v>
      </c>
      <c r="C8" s="7">
        <v>168</v>
      </c>
      <c r="D8" s="7">
        <v>7</v>
      </c>
      <c r="E8" s="7">
        <v>175.2045</v>
      </c>
      <c r="F8" s="7">
        <v>168</v>
      </c>
      <c r="G8" s="7">
        <v>7</v>
      </c>
      <c r="H8" s="7">
        <f t="shared" si="2"/>
        <v>0</v>
      </c>
      <c r="I8" s="7"/>
      <c r="J8" s="7"/>
    </row>
    <row r="9" ht="30.95" customHeight="1" spans="1:10">
      <c r="A9" s="8" t="s">
        <v>14</v>
      </c>
      <c r="B9" s="7">
        <f t="shared" si="1"/>
        <v>692</v>
      </c>
      <c r="C9" s="7">
        <v>612</v>
      </c>
      <c r="D9" s="7">
        <v>80</v>
      </c>
      <c r="E9" s="7">
        <f t="shared" si="3"/>
        <v>692</v>
      </c>
      <c r="F9" s="7">
        <v>612</v>
      </c>
      <c r="G9" s="7">
        <v>80</v>
      </c>
      <c r="H9" s="7">
        <f t="shared" si="2"/>
        <v>0</v>
      </c>
      <c r="I9" s="7"/>
      <c r="J9" s="7"/>
    </row>
    <row r="10" ht="30.95" customHeight="1" spans="1:10">
      <c r="A10" s="8" t="s">
        <v>15</v>
      </c>
      <c r="B10" s="7">
        <f t="shared" si="1"/>
        <v>284</v>
      </c>
      <c r="C10" s="9">
        <v>275</v>
      </c>
      <c r="D10" s="9">
        <v>9</v>
      </c>
      <c r="E10" s="9">
        <f t="shared" si="3"/>
        <v>284</v>
      </c>
      <c r="F10" s="9">
        <v>275</v>
      </c>
      <c r="G10" s="9">
        <v>9</v>
      </c>
      <c r="H10" s="9">
        <v>0</v>
      </c>
      <c r="I10" s="9">
        <v>0</v>
      </c>
      <c r="J10" s="9">
        <v>0</v>
      </c>
    </row>
    <row r="11" ht="30.95" customHeight="1" spans="1:10">
      <c r="A11" s="8" t="s">
        <v>16</v>
      </c>
      <c r="B11" s="7">
        <f t="shared" si="1"/>
        <v>212</v>
      </c>
      <c r="C11" s="9">
        <v>212</v>
      </c>
      <c r="D11" s="7"/>
      <c r="E11" s="7">
        <f t="shared" si="3"/>
        <v>212</v>
      </c>
      <c r="F11" s="9">
        <v>212</v>
      </c>
      <c r="G11" s="7"/>
      <c r="H11" s="7">
        <f t="shared" si="2"/>
        <v>0</v>
      </c>
      <c r="I11" s="7"/>
      <c r="J11" s="7"/>
    </row>
    <row r="12" ht="30.95" customHeight="1" spans="1:10">
      <c r="A12" s="8" t="s">
        <v>17</v>
      </c>
      <c r="B12" s="7">
        <f t="shared" si="1"/>
        <v>548</v>
      </c>
      <c r="C12" s="7">
        <v>489</v>
      </c>
      <c r="D12" s="7">
        <v>59</v>
      </c>
      <c r="E12" s="7">
        <f t="shared" si="3"/>
        <v>268</v>
      </c>
      <c r="F12" s="7">
        <v>210</v>
      </c>
      <c r="G12" s="7">
        <v>58</v>
      </c>
      <c r="H12" s="7">
        <f t="shared" si="2"/>
        <v>279.54</v>
      </c>
      <c r="I12" s="7">
        <v>278.7</v>
      </c>
      <c r="J12" s="7">
        <v>0.84</v>
      </c>
    </row>
  </sheetData>
  <mergeCells count="7">
    <mergeCell ref="A1:J1"/>
    <mergeCell ref="C2:D2"/>
    <mergeCell ref="E2:F2"/>
    <mergeCell ref="B3:D3"/>
    <mergeCell ref="E3:G3"/>
    <mergeCell ref="H3:J3"/>
    <mergeCell ref="A3:A4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上级教育专项</vt:lpstr>
      <vt:lpstr>财政专户返还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手心花絮爱1375350749</cp:lastModifiedBy>
  <dcterms:created xsi:type="dcterms:W3CDTF">2018-02-27T11:14:00Z</dcterms:created>
  <dcterms:modified xsi:type="dcterms:W3CDTF">2018-08-03T10:08:30Z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KSORubyTemplateID" linkTarget="0">
    <vt:lpwstr>11</vt:lpwstr>
  </property>
</Properties>
</file>