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<sst xmlns="http://schemas.openxmlformats.org/spreadsheetml/2006/main" count="115" uniqueCount="59">
  <si>
    <r>
      <t>附件</t>
    </r>
    <r>
      <rPr>
        <sz val="18"/>
        <color theme="1"/>
        <rFont val="宋体"/>
        <charset val="134"/>
        <scheme val="minor"/>
      </rPr>
      <t>：       乌拉特中旗2023年教师公开招聘面试人员总成绩及进入体检考察范围人员名单</t>
    </r>
  </si>
  <si>
    <t>报考部门</t>
  </si>
  <si>
    <t>报考职位</t>
  </si>
  <si>
    <t>招聘人数</t>
  </si>
  <si>
    <t>考号</t>
  </si>
  <si>
    <t>姓名</t>
  </si>
  <si>
    <t>民族</t>
  </si>
  <si>
    <t>笔试成绩</t>
  </si>
  <si>
    <t>笔试折算成绩 （40%）</t>
  </si>
  <si>
    <t>面试成绩</t>
  </si>
  <si>
    <t>面试折算成绩（60%）</t>
  </si>
  <si>
    <t>总成绩</t>
  </si>
  <si>
    <t>是否进入体检与考察环节</t>
  </si>
  <si>
    <t>乌拉特中旗第一中学</t>
  </si>
  <si>
    <t>高中语文教师</t>
  </si>
  <si>
    <t>23281011316</t>
  </si>
  <si>
    <t>卢燕玲</t>
  </si>
  <si>
    <t>汉族</t>
  </si>
  <si>
    <t>否</t>
  </si>
  <si>
    <t>23281011314</t>
  </si>
  <si>
    <t>贺玲</t>
  </si>
  <si>
    <t>是</t>
  </si>
  <si>
    <t>23281011315</t>
  </si>
  <si>
    <t>陈广燕</t>
  </si>
  <si>
    <t>乌拉特中旗第二中学</t>
  </si>
  <si>
    <t>初中语文教师（高校毕业生岗）</t>
  </si>
  <si>
    <t>23281011318</t>
  </si>
  <si>
    <t>张鑫</t>
  </si>
  <si>
    <t>23281011317</t>
  </si>
  <si>
    <t>刘士豪</t>
  </si>
  <si>
    <t>23281011319</t>
  </si>
  <si>
    <t>苏布德格根</t>
  </si>
  <si>
    <t>蒙古族</t>
  </si>
  <si>
    <t>高中政治教师</t>
  </si>
  <si>
    <t>23284018912</t>
  </si>
  <si>
    <t>王月</t>
  </si>
  <si>
    <t>23284018913</t>
  </si>
  <si>
    <t>乌云</t>
  </si>
  <si>
    <t>高中历史教师</t>
  </si>
  <si>
    <t>23284018919</t>
  </si>
  <si>
    <t>达日玛</t>
  </si>
  <si>
    <t>23284018914</t>
  </si>
  <si>
    <t>李轲</t>
  </si>
  <si>
    <t>23284018916</t>
  </si>
  <si>
    <t>灵灵</t>
  </si>
  <si>
    <t>初中地理教师</t>
  </si>
  <si>
    <t>23284018920</t>
  </si>
  <si>
    <t>马楠</t>
  </si>
  <si>
    <t>23284018924</t>
  </si>
  <si>
    <t>韩雪芹</t>
  </si>
  <si>
    <t>23284018921</t>
  </si>
  <si>
    <t>池潇莹</t>
  </si>
  <si>
    <t>初中生物教师</t>
  </si>
  <si>
    <t>23284018928</t>
  </si>
  <si>
    <t>高红燕</t>
  </si>
  <si>
    <t>23284018929</t>
  </si>
  <si>
    <t>张文静</t>
  </si>
  <si>
    <t>23284019002</t>
  </si>
  <si>
    <t>郭鑫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</si>
</sst>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34" sqref="E34"/>
    </sheetView>
  </sheetViews>
  <sheetFormatPr defaultColWidth="9" defaultRowHeight="13.5"/>
  <cols>
    <col min="1" max="1" width="18.75" customWidth="1"/>
    <col min="2" max="2" width="27" customWidth="1"/>
    <col min="3" max="3" width="5.625" customWidth="1"/>
    <col min="4" max="4" width="13.375" customWidth="1"/>
    <col min="5" max="5" width="10.625" customWidth="1"/>
    <col min="6" max="6" width="6.75" customWidth="1"/>
    <col min="10" max="10" width="11.125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6" t="s">
        <v>12</v>
      </c>
    </row>
    <row r="3" ht="14.25" spans="1:12">
      <c r="A3" s="4" t="s">
        <v>13</v>
      </c>
      <c r="B3" s="4" t="s">
        <v>14</v>
      </c>
      <c r="C3" s="4">
        <v>1</v>
      </c>
      <c r="D3" s="4" t="s">
        <v>15</v>
      </c>
      <c r="E3" s="4" t="s">
        <v>16</v>
      </c>
      <c r="F3" s="4" t="s">
        <v>17</v>
      </c>
      <c r="G3" s="5">
        <v>61.36</v>
      </c>
      <c r="H3" s="5">
        <f>G3*0.4</f>
        <v>24.544</v>
      </c>
      <c r="I3" s="5">
        <v>82.28</v>
      </c>
      <c r="J3" s="7">
        <f>I3*0.6</f>
        <v>49.368</v>
      </c>
      <c r="K3" s="5">
        <f>H3+J3</f>
        <v>73.912</v>
      </c>
      <c r="L3" s="5" t="s">
        <v>18</v>
      </c>
    </row>
    <row r="4" ht="14.25" spans="1:12">
      <c r="A4" s="4" t="s">
        <v>13</v>
      </c>
      <c r="B4" s="4" t="s">
        <v>14</v>
      </c>
      <c r="C4" s="4"/>
      <c r="D4" s="4" t="s">
        <v>19</v>
      </c>
      <c r="E4" s="4" t="s">
        <v>20</v>
      </c>
      <c r="F4" s="4" t="s">
        <v>17</v>
      </c>
      <c r="G4" s="5">
        <v>59.51</v>
      </c>
      <c r="H4" s="5">
        <f t="shared" ref="H4:H19" si="0">G4*0.4</f>
        <v>23.804</v>
      </c>
      <c r="I4" s="5">
        <v>88.48</v>
      </c>
      <c r="J4" s="7">
        <f t="shared" ref="J4:J19" si="1">I4*0.6</f>
        <v>53.088</v>
      </c>
      <c r="K4" s="5">
        <f t="shared" ref="K4:K19" si="2">H4+J4</f>
        <v>76.892</v>
      </c>
      <c r="L4" s="5" t="s">
        <v>21</v>
      </c>
    </row>
    <row r="5" ht="14.25" spans="1:12">
      <c r="A5" s="4" t="s">
        <v>13</v>
      </c>
      <c r="B5" s="4" t="s">
        <v>14</v>
      </c>
      <c r="C5" s="4"/>
      <c r="D5" s="4" t="s">
        <v>22</v>
      </c>
      <c r="E5" s="4" t="s">
        <v>23</v>
      </c>
      <c r="F5" s="4" t="s">
        <v>17</v>
      </c>
      <c r="G5" s="5">
        <v>56.775</v>
      </c>
      <c r="H5" s="5">
        <f t="shared" si="0"/>
        <v>22.71</v>
      </c>
      <c r="I5" s="5">
        <v>84.24</v>
      </c>
      <c r="J5" s="7">
        <f t="shared" si="1"/>
        <v>50.544</v>
      </c>
      <c r="K5" s="5">
        <f t="shared" si="2"/>
        <v>73.254</v>
      </c>
      <c r="L5" s="5" t="s">
        <v>18</v>
      </c>
    </row>
    <row r="6" ht="15" customHeight="1" spans="1:12">
      <c r="A6" s="4" t="s">
        <v>24</v>
      </c>
      <c r="B6" s="4" t="s">
        <v>25</v>
      </c>
      <c r="C6" s="4">
        <v>1</v>
      </c>
      <c r="D6" s="4" t="s">
        <v>26</v>
      </c>
      <c r="E6" s="4" t="s">
        <v>27</v>
      </c>
      <c r="F6" s="4" t="s">
        <v>17</v>
      </c>
      <c r="G6" s="5">
        <v>58.665</v>
      </c>
      <c r="H6" s="5">
        <f t="shared" si="0"/>
        <v>23.466</v>
      </c>
      <c r="I6" s="5">
        <v>80.8</v>
      </c>
      <c r="J6" s="7">
        <f t="shared" si="1"/>
        <v>48.48</v>
      </c>
      <c r="K6" s="5">
        <f t="shared" si="2"/>
        <v>71.946</v>
      </c>
      <c r="L6" s="5" t="s">
        <v>18</v>
      </c>
    </row>
    <row r="7" ht="14.25" spans="1:12">
      <c r="A7" s="4" t="s">
        <v>24</v>
      </c>
      <c r="B7" s="4" t="s">
        <v>25</v>
      </c>
      <c r="C7" s="4"/>
      <c r="D7" s="4" t="s">
        <v>28</v>
      </c>
      <c r="E7" s="4" t="s">
        <v>29</v>
      </c>
      <c r="F7" s="4" t="s">
        <v>17</v>
      </c>
      <c r="G7" s="5">
        <v>56.855</v>
      </c>
      <c r="H7" s="5">
        <f t="shared" si="0"/>
        <v>22.742</v>
      </c>
      <c r="I7" s="5">
        <v>88.26</v>
      </c>
      <c r="J7" s="7">
        <f t="shared" si="1"/>
        <v>52.956</v>
      </c>
      <c r="K7" s="5">
        <f t="shared" si="2"/>
        <v>75.698</v>
      </c>
      <c r="L7" s="5" t="s">
        <v>21</v>
      </c>
    </row>
    <row r="8" ht="18" customHeight="1" spans="1:12">
      <c r="A8" s="4" t="s">
        <v>24</v>
      </c>
      <c r="B8" s="4" t="s">
        <v>25</v>
      </c>
      <c r="C8" s="4"/>
      <c r="D8" s="4" t="s">
        <v>30</v>
      </c>
      <c r="E8" s="4" t="s">
        <v>31</v>
      </c>
      <c r="F8" s="4" t="s">
        <v>32</v>
      </c>
      <c r="G8" s="5">
        <v>49.925</v>
      </c>
      <c r="H8" s="5">
        <f t="shared" si="0"/>
        <v>19.97</v>
      </c>
      <c r="I8" s="5">
        <v>76.44</v>
      </c>
      <c r="J8" s="7">
        <f t="shared" si="1"/>
        <v>45.864</v>
      </c>
      <c r="K8" s="5">
        <f t="shared" si="2"/>
        <v>65.834</v>
      </c>
      <c r="L8" s="5" t="s">
        <v>18</v>
      </c>
    </row>
    <row r="9" ht="14.25" spans="1:12">
      <c r="A9" s="4" t="s">
        <v>13</v>
      </c>
      <c r="B9" s="4" t="s">
        <v>33</v>
      </c>
      <c r="C9" s="4">
        <v>1</v>
      </c>
      <c r="D9" s="4" t="s">
        <v>34</v>
      </c>
      <c r="E9" s="4" t="s">
        <v>35</v>
      </c>
      <c r="F9" s="4" t="s">
        <v>17</v>
      </c>
      <c r="G9" s="5">
        <v>63.23</v>
      </c>
      <c r="H9" s="5">
        <f t="shared" si="0"/>
        <v>25.292</v>
      </c>
      <c r="I9" s="5">
        <v>86.94</v>
      </c>
      <c r="J9" s="7">
        <f t="shared" si="1"/>
        <v>52.164</v>
      </c>
      <c r="K9" s="5">
        <f t="shared" si="2"/>
        <v>77.456</v>
      </c>
      <c r="L9" s="5" t="s">
        <v>21</v>
      </c>
    </row>
    <row r="10" ht="14.25" spans="1:12">
      <c r="A10" s="4" t="s">
        <v>13</v>
      </c>
      <c r="B10" s="4" t="s">
        <v>33</v>
      </c>
      <c r="C10" s="4"/>
      <c r="D10" s="4" t="s">
        <v>36</v>
      </c>
      <c r="E10" s="4" t="s">
        <v>37</v>
      </c>
      <c r="F10" s="4" t="s">
        <v>32</v>
      </c>
      <c r="G10" s="5">
        <v>48.225</v>
      </c>
      <c r="H10" s="5">
        <f t="shared" si="0"/>
        <v>19.29</v>
      </c>
      <c r="I10" s="5">
        <v>85.72</v>
      </c>
      <c r="J10" s="7">
        <f t="shared" si="1"/>
        <v>51.432</v>
      </c>
      <c r="K10" s="5">
        <f t="shared" si="2"/>
        <v>70.722</v>
      </c>
      <c r="L10" s="5" t="s">
        <v>18</v>
      </c>
    </row>
    <row r="11" ht="14.25" spans="1:12">
      <c r="A11" s="4" t="s">
        <v>13</v>
      </c>
      <c r="B11" s="4" t="s">
        <v>38</v>
      </c>
      <c r="C11" s="4">
        <v>1</v>
      </c>
      <c r="D11" s="4" t="s">
        <v>39</v>
      </c>
      <c r="E11" s="4" t="s">
        <v>40</v>
      </c>
      <c r="F11" s="4" t="s">
        <v>32</v>
      </c>
      <c r="G11" s="5">
        <v>48.825</v>
      </c>
      <c r="H11" s="5">
        <f t="shared" si="0"/>
        <v>19.53</v>
      </c>
      <c r="I11" s="5">
        <v>86.14</v>
      </c>
      <c r="J11" s="7">
        <f t="shared" si="1"/>
        <v>51.684</v>
      </c>
      <c r="K11" s="5">
        <f t="shared" si="2"/>
        <v>71.214</v>
      </c>
      <c r="L11" s="5" t="s">
        <v>18</v>
      </c>
    </row>
    <row r="12" ht="14.25" spans="1:12">
      <c r="A12" s="4" t="s">
        <v>13</v>
      </c>
      <c r="B12" s="4" t="s">
        <v>38</v>
      </c>
      <c r="C12" s="4"/>
      <c r="D12" s="4" t="s">
        <v>41</v>
      </c>
      <c r="E12" s="4" t="s">
        <v>42</v>
      </c>
      <c r="F12" s="4" t="s">
        <v>17</v>
      </c>
      <c r="G12" s="5">
        <v>47.93</v>
      </c>
      <c r="H12" s="5">
        <f t="shared" si="0"/>
        <v>19.172</v>
      </c>
      <c r="I12" s="5">
        <v>92.74</v>
      </c>
      <c r="J12" s="7">
        <f t="shared" si="1"/>
        <v>55.644</v>
      </c>
      <c r="K12" s="5">
        <f t="shared" si="2"/>
        <v>74.816</v>
      </c>
      <c r="L12" s="5" t="s">
        <v>21</v>
      </c>
    </row>
    <row r="13" ht="14.25" spans="1:12">
      <c r="A13" s="4" t="s">
        <v>13</v>
      </c>
      <c r="B13" s="4" t="s">
        <v>38</v>
      </c>
      <c r="C13" s="4"/>
      <c r="D13" s="4" t="s">
        <v>43</v>
      </c>
      <c r="E13" s="4" t="s">
        <v>44</v>
      </c>
      <c r="F13" s="4" t="s">
        <v>32</v>
      </c>
      <c r="G13" s="5">
        <v>43.43</v>
      </c>
      <c r="H13" s="5">
        <f t="shared" si="0"/>
        <v>17.372</v>
      </c>
      <c r="I13" s="5">
        <v>80.94</v>
      </c>
      <c r="J13" s="7">
        <f t="shared" si="1"/>
        <v>48.564</v>
      </c>
      <c r="K13" s="5">
        <f t="shared" si="2"/>
        <v>65.936</v>
      </c>
      <c r="L13" s="5" t="s">
        <v>18</v>
      </c>
    </row>
    <row r="14" ht="14.25" spans="1:12">
      <c r="A14" s="4" t="s">
        <v>24</v>
      </c>
      <c r="B14" s="4" t="s">
        <v>45</v>
      </c>
      <c r="C14" s="4">
        <v>1</v>
      </c>
      <c r="D14" s="4" t="s">
        <v>46</v>
      </c>
      <c r="E14" s="4" t="s">
        <v>47</v>
      </c>
      <c r="F14" s="4" t="s">
        <v>17</v>
      </c>
      <c r="G14" s="5">
        <v>59.665</v>
      </c>
      <c r="H14" s="5">
        <f t="shared" si="0"/>
        <v>23.866</v>
      </c>
      <c r="I14" s="5">
        <v>86.72</v>
      </c>
      <c r="J14" s="7">
        <f t="shared" si="1"/>
        <v>52.032</v>
      </c>
      <c r="K14" s="5">
        <f t="shared" si="2"/>
        <v>75.898</v>
      </c>
      <c r="L14" s="5" t="s">
        <v>18</v>
      </c>
    </row>
    <row r="15" ht="14.25" spans="1:12">
      <c r="A15" s="4" t="s">
        <v>24</v>
      </c>
      <c r="B15" s="4" t="s">
        <v>45</v>
      </c>
      <c r="C15" s="4"/>
      <c r="D15" s="4" t="s">
        <v>48</v>
      </c>
      <c r="E15" s="4" t="s">
        <v>49</v>
      </c>
      <c r="F15" s="4" t="s">
        <v>17</v>
      </c>
      <c r="G15" s="5">
        <v>59.2</v>
      </c>
      <c r="H15" s="5">
        <f t="shared" si="0"/>
        <v>23.68</v>
      </c>
      <c r="I15" s="5">
        <v>91.48</v>
      </c>
      <c r="J15" s="7">
        <f t="shared" si="1"/>
        <v>54.888</v>
      </c>
      <c r="K15" s="5">
        <f t="shared" si="2"/>
        <v>78.568</v>
      </c>
      <c r="L15" s="5" t="s">
        <v>21</v>
      </c>
    </row>
    <row r="16" ht="14.25" spans="1:12">
      <c r="A16" s="4" t="s">
        <v>24</v>
      </c>
      <c r="B16" s="4" t="s">
        <v>45</v>
      </c>
      <c r="C16" s="4"/>
      <c r="D16" s="4" t="s">
        <v>50</v>
      </c>
      <c r="E16" s="4" t="s">
        <v>51</v>
      </c>
      <c r="F16" s="4" t="s">
        <v>17</v>
      </c>
      <c r="G16" s="5">
        <v>57.29</v>
      </c>
      <c r="H16" s="5">
        <f t="shared" si="0"/>
        <v>22.916</v>
      </c>
      <c r="I16" s="5">
        <v>90.98</v>
      </c>
      <c r="J16" s="7">
        <f t="shared" si="1"/>
        <v>54.588</v>
      </c>
      <c r="K16" s="5">
        <f t="shared" si="2"/>
        <v>77.504</v>
      </c>
      <c r="L16" s="5" t="s">
        <v>18</v>
      </c>
    </row>
    <row r="17" ht="14.25" spans="1:12">
      <c r="A17" s="4" t="s">
        <v>24</v>
      </c>
      <c r="B17" s="4" t="s">
        <v>52</v>
      </c>
      <c r="C17" s="4">
        <v>1</v>
      </c>
      <c r="D17" s="4" t="s">
        <v>53</v>
      </c>
      <c r="E17" s="4" t="s">
        <v>54</v>
      </c>
      <c r="F17" s="4" t="s">
        <v>17</v>
      </c>
      <c r="G17" s="5">
        <v>50.87</v>
      </c>
      <c r="H17" s="5">
        <f t="shared" si="0"/>
        <v>20.348</v>
      </c>
      <c r="I17" s="5">
        <v>0</v>
      </c>
      <c r="J17" s="7">
        <f t="shared" si="1"/>
        <v>0</v>
      </c>
      <c r="K17" s="5">
        <f t="shared" si="2"/>
        <v>20.348</v>
      </c>
      <c r="L17" s="5" t="s">
        <v>18</v>
      </c>
    </row>
    <row r="18" ht="14.25" spans="1:12">
      <c r="A18" s="4" t="s">
        <v>24</v>
      </c>
      <c r="B18" s="4" t="s">
        <v>52</v>
      </c>
      <c r="C18" s="4"/>
      <c r="D18" s="4" t="s">
        <v>55</v>
      </c>
      <c r="E18" s="4" t="s">
        <v>56</v>
      </c>
      <c r="F18" s="4" t="s">
        <v>17</v>
      </c>
      <c r="G18" s="5">
        <v>48.43</v>
      </c>
      <c r="H18" s="5">
        <f t="shared" si="0"/>
        <v>19.372</v>
      </c>
      <c r="I18" s="5">
        <v>82</v>
      </c>
      <c r="J18" s="7">
        <f t="shared" si="1"/>
        <v>49.2</v>
      </c>
      <c r="K18" s="5">
        <f t="shared" si="2"/>
        <v>68.572</v>
      </c>
      <c r="L18" s="5" t="s">
        <v>21</v>
      </c>
    </row>
    <row r="19" ht="14.25" spans="1:12">
      <c r="A19" s="4" t="s">
        <v>24</v>
      </c>
      <c r="B19" s="4" t="s">
        <v>52</v>
      </c>
      <c r="C19" s="4"/>
      <c r="D19" s="4" t="s">
        <v>57</v>
      </c>
      <c r="E19" s="4" t="s">
        <v>58</v>
      </c>
      <c r="F19" s="4" t="s">
        <v>17</v>
      </c>
      <c r="G19" s="5">
        <v>45.935</v>
      </c>
      <c r="H19" s="5">
        <f t="shared" si="0"/>
        <v>18.374</v>
      </c>
      <c r="I19" s="5">
        <v>0</v>
      </c>
      <c r="J19" s="7">
        <f t="shared" si="1"/>
        <v>0</v>
      </c>
      <c r="K19" s="5">
        <f t="shared" si="2"/>
        <v>18.374</v>
      </c>
      <c r="L19" s="5" t="s">
        <v>18</v>
      </c>
    </row>
  </sheetData>
  <mergeCells count="7">
    <mergeCell ref="A1:L1"/>
    <mergeCell ref="C3:C5"/>
    <mergeCell ref="C6:C8"/>
    <mergeCell ref="C9:C10"/>
    <mergeCell ref="C11:C13"/>
    <mergeCell ref="C14:C16"/>
    <mergeCell ref="C17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hh</cp:lastModifiedBy>
  <dcterms:created xsi:type="dcterms:W3CDTF">2023-05-22T07:52:00Z</dcterms:created>
  <dcterms:modified xsi:type="dcterms:W3CDTF">2023-05-23T09:37:56Z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2546FA0F54564439BD559F4E95D8A51E_11</vt:lpwstr>
  </property>
  <property fmtid="{D5CDD505-2E9C-101B-9397-08002B2CF9AE}" pid="3" name="KSOProductBuildVer">
    <vt:lpwstr>2052-11.1.0.14309</vt:lpwstr>
  </property>
</Properties>
</file>