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Sheet1!$N:$N</definedName>
  </definedNames>
  <calcPr calcId="144525"/>
</workbook>
</file>

<file path=xl/sharedStrings.xml><?xml version="1.0" encoding="utf-8"?>
<sst xmlns="http://schemas.openxmlformats.org/spreadsheetml/2006/main" count="715" uniqueCount="347">
  <si>
    <t>附件</t>
  </si>
  <si>
    <t>巴彦淖尔市五原县2023年教师公开招聘总成绩和进入体检考察范围人员名单</t>
  </si>
  <si>
    <t>报考部门</t>
  </si>
  <si>
    <t>报考职位</t>
  </si>
  <si>
    <t>报名序号</t>
  </si>
  <si>
    <t>序号</t>
  </si>
  <si>
    <t>姓名</t>
  </si>
  <si>
    <t>民族</t>
  </si>
  <si>
    <t>考号</t>
  </si>
  <si>
    <t>政策加分</t>
  </si>
  <si>
    <t>笔试最终成绩</t>
  </si>
  <si>
    <t>加权40%</t>
  </si>
  <si>
    <t>面试最终成绩</t>
  </si>
  <si>
    <t>加权60%</t>
  </si>
  <si>
    <t>总成绩</t>
  </si>
  <si>
    <t>是否进入体检考察环节</t>
  </si>
  <si>
    <t>五原县教育局所属职业高中</t>
  </si>
  <si>
    <t>职业高中语文教师</t>
  </si>
  <si>
    <t>03542</t>
  </si>
  <si>
    <t>刘佳怡</t>
  </si>
  <si>
    <t>汉族</t>
  </si>
  <si>
    <t>23281011001</t>
  </si>
  <si>
    <t>否</t>
  </si>
  <si>
    <t>03980</t>
  </si>
  <si>
    <t>吕娟</t>
  </si>
  <si>
    <t>23281010929</t>
  </si>
  <si>
    <t>是</t>
  </si>
  <si>
    <t>02650</t>
  </si>
  <si>
    <t>金巧巧</t>
  </si>
  <si>
    <t>23281010930</t>
  </si>
  <si>
    <t>01613</t>
  </si>
  <si>
    <t>蔺校</t>
  </si>
  <si>
    <t>23281011002</t>
  </si>
  <si>
    <t>五原县教育局所属初中</t>
  </si>
  <si>
    <t>初中语文教师</t>
  </si>
  <si>
    <t>03662</t>
  </si>
  <si>
    <t>范文静</t>
  </si>
  <si>
    <t>23281011004</t>
  </si>
  <si>
    <t>02366</t>
  </si>
  <si>
    <t>张冰洁</t>
  </si>
  <si>
    <t>23281011003</t>
  </si>
  <si>
    <t>初中语文教师（高校毕业生岗）</t>
  </si>
  <si>
    <t>00887</t>
  </si>
  <si>
    <t>于洋</t>
  </si>
  <si>
    <t>其他民族</t>
  </si>
  <si>
    <t>23281011013</t>
  </si>
  <si>
    <t>01032</t>
  </si>
  <si>
    <t>牛金彪</t>
  </si>
  <si>
    <t>23281011005</t>
  </si>
  <si>
    <t>00624</t>
  </si>
  <si>
    <t>贺佳欣</t>
  </si>
  <si>
    <t>23281011015</t>
  </si>
  <si>
    <t>00288</t>
  </si>
  <si>
    <t>黄晓宇</t>
  </si>
  <si>
    <t>蒙古族</t>
  </si>
  <si>
    <t>23281011010</t>
  </si>
  <si>
    <t>01123</t>
  </si>
  <si>
    <t>张晓瑜</t>
  </si>
  <si>
    <t>23281011007</t>
  </si>
  <si>
    <t>00756</t>
  </si>
  <si>
    <t>赵智慧</t>
  </si>
  <si>
    <t>23281011006</t>
  </si>
  <si>
    <t>五原县教育局所属小学</t>
  </si>
  <si>
    <t>小学语文教师</t>
  </si>
  <si>
    <t>02566</t>
  </si>
  <si>
    <t>杜倩楠</t>
  </si>
  <si>
    <t>23281011020</t>
  </si>
  <si>
    <t>02374</t>
  </si>
  <si>
    <t>王海峰</t>
  </si>
  <si>
    <t>23281011026</t>
  </si>
  <si>
    <t>01909</t>
  </si>
  <si>
    <t>张妍</t>
  </si>
  <si>
    <t>23281011019</t>
  </si>
  <si>
    <t>01859</t>
  </si>
  <si>
    <t>温晓倩</t>
  </si>
  <si>
    <t>23281011027</t>
  </si>
  <si>
    <t>03389</t>
  </si>
  <si>
    <t>张雯晖</t>
  </si>
  <si>
    <t>23281011023</t>
  </si>
  <si>
    <t>02240</t>
  </si>
  <si>
    <t>秦小雨</t>
  </si>
  <si>
    <t>23281011021</t>
  </si>
  <si>
    <t>01234</t>
  </si>
  <si>
    <t>唯唯</t>
  </si>
  <si>
    <t>23281011029</t>
  </si>
  <si>
    <t>03196</t>
  </si>
  <si>
    <t>李能荣</t>
  </si>
  <si>
    <t>23281011025</t>
  </si>
  <si>
    <t>03305</t>
  </si>
  <si>
    <t>梁伟</t>
  </si>
  <si>
    <t>23281011022</t>
  </si>
  <si>
    <t>02733</t>
  </si>
  <si>
    <t>樊玲</t>
  </si>
  <si>
    <t>23281011101</t>
  </si>
  <si>
    <t>小学语文教师（高校毕业生岗）</t>
  </si>
  <si>
    <t>01036</t>
  </si>
  <si>
    <t>刘志刚</t>
  </si>
  <si>
    <t>23281011105</t>
  </si>
  <si>
    <t>00219</t>
  </si>
  <si>
    <t>金波</t>
  </si>
  <si>
    <t>23281011224</t>
  </si>
  <si>
    <t>00524</t>
  </si>
  <si>
    <t>南宁</t>
  </si>
  <si>
    <t>23281011225</t>
  </si>
  <si>
    <t>00799</t>
  </si>
  <si>
    <t>赵书婕</t>
  </si>
  <si>
    <t>23281011104</t>
  </si>
  <si>
    <t>01134</t>
  </si>
  <si>
    <t>武瑞琴</t>
  </si>
  <si>
    <t>23281011209</t>
  </si>
  <si>
    <t>01085</t>
  </si>
  <si>
    <t>杨旭</t>
  </si>
  <si>
    <t>23281011204</t>
  </si>
  <si>
    <t>00345</t>
  </si>
  <si>
    <t>谢一华</t>
  </si>
  <si>
    <t>23281011103</t>
  </si>
  <si>
    <t>00509</t>
  </si>
  <si>
    <t>张雅静</t>
  </si>
  <si>
    <t>23281011118</t>
  </si>
  <si>
    <t>00462</t>
  </si>
  <si>
    <t>蔺家乐</t>
  </si>
  <si>
    <t>23281011203</t>
  </si>
  <si>
    <t>00197</t>
  </si>
  <si>
    <t>杨敏</t>
  </si>
  <si>
    <t>23281011214</t>
  </si>
  <si>
    <t>00209</t>
  </si>
  <si>
    <t>刘乐</t>
  </si>
  <si>
    <t>23281011207</t>
  </si>
  <si>
    <t>职业高中数学教师</t>
  </si>
  <si>
    <t>02192</t>
  </si>
  <si>
    <t>卫月丽</t>
  </si>
  <si>
    <t>23282011908</t>
  </si>
  <si>
    <t>03058</t>
  </si>
  <si>
    <t>毕荣敏</t>
  </si>
  <si>
    <t>23282011907</t>
  </si>
  <si>
    <t>初中数学教师（高校毕业生岗）</t>
  </si>
  <si>
    <t>00393</t>
  </si>
  <si>
    <t>崔梓琴</t>
  </si>
  <si>
    <t>23282011911</t>
  </si>
  <si>
    <t>00108</t>
  </si>
  <si>
    <t>王佳惠</t>
  </si>
  <si>
    <t>23282011921</t>
  </si>
  <si>
    <t>00412</t>
  </si>
  <si>
    <t>许宁远</t>
  </si>
  <si>
    <t>23282011919</t>
  </si>
  <si>
    <t>00389</t>
  </si>
  <si>
    <t>李越渊</t>
  </si>
  <si>
    <t>23282011923</t>
  </si>
  <si>
    <t>00916</t>
  </si>
  <si>
    <t>崔智</t>
  </si>
  <si>
    <t>23282011924</t>
  </si>
  <si>
    <t>00599</t>
  </si>
  <si>
    <t>苗培源</t>
  </si>
  <si>
    <t>23282011915</t>
  </si>
  <si>
    <t>小学数学教师</t>
  </si>
  <si>
    <t>02083</t>
  </si>
  <si>
    <t>白玲玲</t>
  </si>
  <si>
    <t>23282011928</t>
  </si>
  <si>
    <t>小学数学教师（高校毕业生岗）</t>
  </si>
  <si>
    <t>00864</t>
  </si>
  <si>
    <t>贺雅荣</t>
  </si>
  <si>
    <t>23282012007</t>
  </si>
  <si>
    <t>00601</t>
  </si>
  <si>
    <t>郭鑫宇</t>
  </si>
  <si>
    <t>23282012004</t>
  </si>
  <si>
    <t>00087</t>
  </si>
  <si>
    <t>张雪莹</t>
  </si>
  <si>
    <t>23282012003</t>
  </si>
  <si>
    <t>00850</t>
  </si>
  <si>
    <t>张少芳</t>
  </si>
  <si>
    <t>23282012005</t>
  </si>
  <si>
    <t>职业高中英语教师</t>
  </si>
  <si>
    <t>03681</t>
  </si>
  <si>
    <t>尹璠</t>
  </si>
  <si>
    <t>23283013528</t>
  </si>
  <si>
    <t>02174</t>
  </si>
  <si>
    <t>王荣</t>
  </si>
  <si>
    <t>23283013525</t>
  </si>
  <si>
    <t>03018</t>
  </si>
  <si>
    <t>张学华</t>
  </si>
  <si>
    <t>23283013520</t>
  </si>
  <si>
    <t xml:space="preserve">是 </t>
  </si>
  <si>
    <t>初中英语教师</t>
  </si>
  <si>
    <t>02771</t>
  </si>
  <si>
    <t>赵婷婷</t>
  </si>
  <si>
    <t>23283013613</t>
  </si>
  <si>
    <t>02180</t>
  </si>
  <si>
    <t>于珍珍</t>
  </si>
  <si>
    <t>23283013610</t>
  </si>
  <si>
    <t>02805</t>
  </si>
  <si>
    <t>刘辛瑶</t>
  </si>
  <si>
    <t>23283013624</t>
  </si>
  <si>
    <t>初中英语教师（高校毕业生岗）</t>
  </si>
  <si>
    <t>00752</t>
  </si>
  <si>
    <t>赵阿茹娜</t>
  </si>
  <si>
    <t>23283013702</t>
  </si>
  <si>
    <t>00137</t>
  </si>
  <si>
    <t>高田田</t>
  </si>
  <si>
    <t>23283013705</t>
  </si>
  <si>
    <t>00177</t>
  </si>
  <si>
    <t>刘浩歌</t>
  </si>
  <si>
    <t>23283013628</t>
  </si>
  <si>
    <t>初中历史教师</t>
  </si>
  <si>
    <t>01916</t>
  </si>
  <si>
    <t>刘慧仙</t>
  </si>
  <si>
    <t>23284017729</t>
  </si>
  <si>
    <t>01824</t>
  </si>
  <si>
    <t>李昊</t>
  </si>
  <si>
    <t>23284017730</t>
  </si>
  <si>
    <t>01977</t>
  </si>
  <si>
    <t>周珂冉</t>
  </si>
  <si>
    <t>23284017728</t>
  </si>
  <si>
    <t>初中生物教师</t>
  </si>
  <si>
    <t>01553</t>
  </si>
  <si>
    <t>桑雨洁</t>
  </si>
  <si>
    <t>23284017809</t>
  </si>
  <si>
    <t>02686</t>
  </si>
  <si>
    <t>王楠</t>
  </si>
  <si>
    <t>23284017813</t>
  </si>
  <si>
    <t>03666</t>
  </si>
  <si>
    <t>张晓燕</t>
  </si>
  <si>
    <t>23284017814</t>
  </si>
  <si>
    <t>初中物理教师（高校毕业生岗）</t>
  </si>
  <si>
    <t>00057</t>
  </si>
  <si>
    <t>赵玮琪</t>
  </si>
  <si>
    <t>23284017817</t>
  </si>
  <si>
    <t>00148</t>
  </si>
  <si>
    <t>王志强</t>
  </si>
  <si>
    <t>23284017819</t>
  </si>
  <si>
    <t>00372</t>
  </si>
  <si>
    <t>温杰</t>
  </si>
  <si>
    <t>23284017828</t>
  </si>
  <si>
    <t>初中体育与健康教师</t>
  </si>
  <si>
    <t>03147</t>
  </si>
  <si>
    <t>刘宾宾</t>
  </si>
  <si>
    <t>23284017830</t>
  </si>
  <si>
    <t>初中美术教师</t>
  </si>
  <si>
    <t>02441</t>
  </si>
  <si>
    <t>张田</t>
  </si>
  <si>
    <t>23284017918</t>
  </si>
  <si>
    <t>01796</t>
  </si>
  <si>
    <t>宁璐</t>
  </si>
  <si>
    <t>23284017904</t>
  </si>
  <si>
    <t>02293</t>
  </si>
  <si>
    <t>王娜玲</t>
  </si>
  <si>
    <t>23284017908</t>
  </si>
  <si>
    <t>小学道德与法治教师</t>
  </si>
  <si>
    <t>03422</t>
  </si>
  <si>
    <t>吴爱民</t>
  </si>
  <si>
    <t>23284018203</t>
  </si>
  <si>
    <t>01772</t>
  </si>
  <si>
    <t>朝宝</t>
  </si>
  <si>
    <t>23284018130</t>
  </si>
  <si>
    <t>小学音乐教师</t>
  </si>
  <si>
    <t>03644</t>
  </si>
  <si>
    <t>齐虔</t>
  </si>
  <si>
    <t>23284018408</t>
  </si>
  <si>
    <t>01620</t>
  </si>
  <si>
    <t>张旭</t>
  </si>
  <si>
    <t>23284018207</t>
  </si>
  <si>
    <t>03488</t>
  </si>
  <si>
    <t>路璐</t>
  </si>
  <si>
    <t>23284018306</t>
  </si>
  <si>
    <t>01904</t>
  </si>
  <si>
    <t>杜佳楠</t>
  </si>
  <si>
    <t>23284018222</t>
  </si>
  <si>
    <t>02131</t>
  </si>
  <si>
    <t>张瑞</t>
  </si>
  <si>
    <t>23284018221</t>
  </si>
  <si>
    <t>02700</t>
  </si>
  <si>
    <t>王元</t>
  </si>
  <si>
    <t>23284018211</t>
  </si>
  <si>
    <t>03093</t>
  </si>
  <si>
    <t>任亚娜</t>
  </si>
  <si>
    <t>23284018213</t>
  </si>
  <si>
    <t>03414</t>
  </si>
  <si>
    <t>吴悦嘉</t>
  </si>
  <si>
    <t>23284018223</t>
  </si>
  <si>
    <t>01644</t>
  </si>
  <si>
    <t>常茹</t>
  </si>
  <si>
    <t>小学体育教师（项目人员岗）</t>
  </si>
  <si>
    <t>00425</t>
  </si>
  <si>
    <t>白浩</t>
  </si>
  <si>
    <t>23284018424</t>
  </si>
  <si>
    <t>小学体育教师</t>
  </si>
  <si>
    <t>03635</t>
  </si>
  <si>
    <t>白丰华</t>
  </si>
  <si>
    <t>23284018513</t>
  </si>
  <si>
    <t>02405</t>
  </si>
  <si>
    <t>徐焕新</t>
  </si>
  <si>
    <t>23284018512</t>
  </si>
  <si>
    <t>02750</t>
  </si>
  <si>
    <t>高伟书</t>
  </si>
  <si>
    <t>23284018430</t>
  </si>
  <si>
    <t>01838</t>
  </si>
  <si>
    <t>沈飞</t>
  </si>
  <si>
    <t>23284018507</t>
  </si>
  <si>
    <t>02303</t>
  </si>
  <si>
    <t>郝忠良</t>
  </si>
  <si>
    <t>23284018517</t>
  </si>
  <si>
    <t>03254</t>
  </si>
  <si>
    <t>杨菲</t>
  </si>
  <si>
    <t>23284018514</t>
  </si>
  <si>
    <t>02171</t>
  </si>
  <si>
    <t>李欣博</t>
  </si>
  <si>
    <t>23284018509</t>
  </si>
  <si>
    <t>02964</t>
  </si>
  <si>
    <t>郝芹芹</t>
  </si>
  <si>
    <t>23284018503</t>
  </si>
  <si>
    <t>03268</t>
  </si>
  <si>
    <t>岳圣富</t>
  </si>
  <si>
    <t>23284018510</t>
  </si>
  <si>
    <t>小学美术教师</t>
  </si>
  <si>
    <t>02403</t>
  </si>
  <si>
    <t>胡娜娜</t>
  </si>
  <si>
    <t>23284018621</t>
  </si>
  <si>
    <t>03764</t>
  </si>
  <si>
    <t>雷雨晓</t>
  </si>
  <si>
    <t>23284018628</t>
  </si>
  <si>
    <t>01464</t>
  </si>
  <si>
    <t>马蓓蓓</t>
  </si>
  <si>
    <t>23284018715</t>
  </si>
  <si>
    <t>小学信息技术教师</t>
  </si>
  <si>
    <t>02133</t>
  </si>
  <si>
    <t>李娜</t>
  </si>
  <si>
    <t>23284018824</t>
  </si>
  <si>
    <t>02159</t>
  </si>
  <si>
    <t>李晓佳</t>
  </si>
  <si>
    <t>23284018828</t>
  </si>
  <si>
    <t>01972</t>
  </si>
  <si>
    <t>曹燕</t>
  </si>
  <si>
    <t>23284018818</t>
  </si>
  <si>
    <t>01674</t>
  </si>
  <si>
    <t>薛丽媛</t>
  </si>
  <si>
    <t>23284018813</t>
  </si>
  <si>
    <t>01316</t>
  </si>
  <si>
    <t>李洁</t>
  </si>
  <si>
    <t>23284018901</t>
  </si>
  <si>
    <t>02464</t>
  </si>
  <si>
    <t>张孟雅</t>
  </si>
  <si>
    <t>23284018829</t>
  </si>
  <si>
    <t>02652</t>
  </si>
  <si>
    <t>郭宏亮</t>
  </si>
  <si>
    <t>23284018814</t>
  </si>
  <si>
    <t>01380</t>
  </si>
  <si>
    <t>李大鹏</t>
  </si>
  <si>
    <t>23284018904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</si>
</sst>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workbookViewId="0">
      <selection activeCell="A2" sqref="A2:N2"/>
    </sheetView>
  </sheetViews>
  <sheetFormatPr defaultColWidth="8.725" defaultRowHeight="13.5"/>
  <cols>
    <col min="1" max="1" width="23.3416666666667" style="1" customWidth="1"/>
    <col min="2" max="2" width="26.6916666666667" style="1" customWidth="1"/>
    <col min="3" max="3" width="6.125" style="1" customWidth="1"/>
    <col min="4" max="4" width="4.625" style="1" customWidth="1"/>
    <col min="5" max="5" width="8" style="1" customWidth="1"/>
    <col min="6" max="6" width="9.01666666666667" style="1" customWidth="1"/>
    <col min="7" max="7" width="12.9083333333333" style="1" customWidth="1"/>
    <col min="8" max="8" width="5.1" style="1" customWidth="1"/>
    <col min="9" max="9" width="8.75" style="1" customWidth="1"/>
    <col min="10" max="10" width="8.38333333333333" style="1" customWidth="1"/>
    <col min="11" max="11" width="8.75" style="1" customWidth="1"/>
    <col min="12" max="12" width="8.06666666666667" style="1" customWidth="1"/>
    <col min="13" max="13" width="8.025" style="1" customWidth="1"/>
    <col min="14" max="14" width="8.75" style="3" customWidth="1"/>
    <col min="15" max="16384" width="8.725" style="1"/>
  </cols>
  <sheetData>
    <row r="1" spans="1:1">
      <c r="A1" s="1" t="s">
        <v>0</v>
      </c>
    </row>
    <row r="2" s="1" customFormat="1" ht="4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4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20" customHeight="1" spans="1:14">
      <c r="A4" s="6" t="s">
        <v>16</v>
      </c>
      <c r="B4" s="6" t="s">
        <v>17</v>
      </c>
      <c r="C4" s="7" t="s">
        <v>18</v>
      </c>
      <c r="D4" s="7">
        <v>1</v>
      </c>
      <c r="E4" s="7" t="s">
        <v>19</v>
      </c>
      <c r="F4" s="7" t="s">
        <v>20</v>
      </c>
      <c r="G4" s="7" t="s">
        <v>21</v>
      </c>
      <c r="H4" s="7"/>
      <c r="I4" s="7">
        <v>64.795</v>
      </c>
      <c r="J4" s="7">
        <f t="shared" ref="J4:J67" si="0">I4*0.4</f>
        <v>25.918</v>
      </c>
      <c r="K4" s="8">
        <v>83.12</v>
      </c>
      <c r="L4" s="7">
        <f t="shared" ref="L4:L67" si="1">K4*0.6</f>
        <v>49.872</v>
      </c>
      <c r="M4" s="7">
        <f t="shared" ref="M4:M67" si="2">J4+L4</f>
        <v>75.79</v>
      </c>
      <c r="N4" s="7" t="s">
        <v>22</v>
      </c>
    </row>
    <row r="5" s="1" customFormat="1" ht="20" customHeight="1" spans="1:14">
      <c r="A5" s="6" t="s">
        <v>16</v>
      </c>
      <c r="B5" s="6" t="s">
        <v>17</v>
      </c>
      <c r="C5" s="7" t="s">
        <v>23</v>
      </c>
      <c r="D5" s="7">
        <v>2</v>
      </c>
      <c r="E5" s="7" t="s">
        <v>24</v>
      </c>
      <c r="F5" s="7" t="s">
        <v>20</v>
      </c>
      <c r="G5" s="7" t="s">
        <v>25</v>
      </c>
      <c r="H5" s="7"/>
      <c r="I5" s="7">
        <v>62.375</v>
      </c>
      <c r="J5" s="7">
        <f t="shared" si="0"/>
        <v>24.95</v>
      </c>
      <c r="K5" s="9">
        <v>85</v>
      </c>
      <c r="L5" s="7">
        <f t="shared" si="1"/>
        <v>51</v>
      </c>
      <c r="M5" s="7">
        <f t="shared" si="2"/>
        <v>75.95</v>
      </c>
      <c r="N5" s="7" t="s">
        <v>26</v>
      </c>
    </row>
    <row r="6" s="1" customFormat="1" ht="20" customHeight="1" spans="1:14">
      <c r="A6" s="6" t="s">
        <v>16</v>
      </c>
      <c r="B6" s="6" t="s">
        <v>17</v>
      </c>
      <c r="C6" s="7" t="s">
        <v>27</v>
      </c>
      <c r="D6" s="7">
        <v>3</v>
      </c>
      <c r="E6" s="7" t="s">
        <v>28</v>
      </c>
      <c r="F6" s="7" t="s">
        <v>20</v>
      </c>
      <c r="G6" s="7" t="s">
        <v>29</v>
      </c>
      <c r="H6" s="7"/>
      <c r="I6" s="7">
        <v>60.295</v>
      </c>
      <c r="J6" s="7">
        <f t="shared" si="0"/>
        <v>24.118</v>
      </c>
      <c r="K6" s="9">
        <v>86.24</v>
      </c>
      <c r="L6" s="7">
        <f t="shared" si="1"/>
        <v>51.744</v>
      </c>
      <c r="M6" s="7">
        <f t="shared" si="2"/>
        <v>75.862</v>
      </c>
      <c r="N6" s="7" t="s">
        <v>22</v>
      </c>
    </row>
    <row r="7" s="1" customFormat="1" ht="20" customHeight="1" spans="1:14">
      <c r="A7" s="6" t="s">
        <v>16</v>
      </c>
      <c r="B7" s="6" t="s">
        <v>17</v>
      </c>
      <c r="C7" s="7" t="s">
        <v>30</v>
      </c>
      <c r="D7" s="7">
        <v>4</v>
      </c>
      <c r="E7" s="7" t="s">
        <v>31</v>
      </c>
      <c r="F7" s="7" t="s">
        <v>20</v>
      </c>
      <c r="G7" s="7" t="s">
        <v>32</v>
      </c>
      <c r="H7" s="7"/>
      <c r="I7" s="7">
        <v>57.575</v>
      </c>
      <c r="J7" s="7">
        <f t="shared" si="0"/>
        <v>23.03</v>
      </c>
      <c r="K7" s="8">
        <v>89.38</v>
      </c>
      <c r="L7" s="7">
        <f t="shared" si="1"/>
        <v>53.628</v>
      </c>
      <c r="M7" s="7">
        <f t="shared" si="2"/>
        <v>76.658</v>
      </c>
      <c r="N7" s="7" t="s">
        <v>26</v>
      </c>
    </row>
    <row r="8" s="1" customFormat="1" ht="20" customHeight="1" spans="1:14">
      <c r="A8" s="6" t="s">
        <v>33</v>
      </c>
      <c r="B8" s="6" t="s">
        <v>34</v>
      </c>
      <c r="C8" s="7" t="s">
        <v>35</v>
      </c>
      <c r="D8" s="7">
        <v>5</v>
      </c>
      <c r="E8" s="7" t="s">
        <v>36</v>
      </c>
      <c r="F8" s="7" t="s">
        <v>20</v>
      </c>
      <c r="G8" s="7" t="s">
        <v>37</v>
      </c>
      <c r="H8" s="7"/>
      <c r="I8" s="7">
        <v>62.565</v>
      </c>
      <c r="J8" s="7">
        <f t="shared" si="0"/>
        <v>25.026</v>
      </c>
      <c r="K8" s="8">
        <v>87.76</v>
      </c>
      <c r="L8" s="7">
        <f t="shared" si="1"/>
        <v>52.656</v>
      </c>
      <c r="M8" s="7">
        <f t="shared" si="2"/>
        <v>77.682</v>
      </c>
      <c r="N8" s="7" t="s">
        <v>26</v>
      </c>
    </row>
    <row r="9" s="1" customFormat="1" ht="20" customHeight="1" spans="1:14">
      <c r="A9" s="6" t="s">
        <v>33</v>
      </c>
      <c r="B9" s="6" t="s">
        <v>34</v>
      </c>
      <c r="C9" s="7" t="s">
        <v>38</v>
      </c>
      <c r="D9" s="7">
        <v>6</v>
      </c>
      <c r="E9" s="7" t="s">
        <v>39</v>
      </c>
      <c r="F9" s="7" t="s">
        <v>20</v>
      </c>
      <c r="G9" s="7" t="s">
        <v>40</v>
      </c>
      <c r="H9" s="7"/>
      <c r="I9" s="7">
        <v>57.625</v>
      </c>
      <c r="J9" s="7">
        <f t="shared" si="0"/>
        <v>23.05</v>
      </c>
      <c r="K9" s="8">
        <v>84.16</v>
      </c>
      <c r="L9" s="7">
        <f t="shared" si="1"/>
        <v>50.496</v>
      </c>
      <c r="M9" s="7">
        <f t="shared" si="2"/>
        <v>73.546</v>
      </c>
      <c r="N9" s="7" t="s">
        <v>22</v>
      </c>
    </row>
    <row r="10" s="1" customFormat="1" ht="20" customHeight="1" spans="1:14">
      <c r="A10" s="6" t="s">
        <v>33</v>
      </c>
      <c r="B10" s="6" t="s">
        <v>41</v>
      </c>
      <c r="C10" s="7" t="s">
        <v>42</v>
      </c>
      <c r="D10" s="7">
        <v>7</v>
      </c>
      <c r="E10" s="7" t="s">
        <v>43</v>
      </c>
      <c r="F10" s="7" t="s">
        <v>44</v>
      </c>
      <c r="G10" s="7" t="s">
        <v>45</v>
      </c>
      <c r="H10" s="7"/>
      <c r="I10" s="7">
        <v>73.155</v>
      </c>
      <c r="J10" s="7">
        <f t="shared" si="0"/>
        <v>29.262</v>
      </c>
      <c r="K10" s="8">
        <v>90.56</v>
      </c>
      <c r="L10" s="7">
        <f t="shared" si="1"/>
        <v>54.336</v>
      </c>
      <c r="M10" s="7">
        <f t="shared" si="2"/>
        <v>83.598</v>
      </c>
      <c r="N10" s="7" t="s">
        <v>26</v>
      </c>
    </row>
    <row r="11" s="1" customFormat="1" ht="20" customHeight="1" spans="1:14">
      <c r="A11" s="6" t="s">
        <v>33</v>
      </c>
      <c r="B11" s="6" t="s">
        <v>41</v>
      </c>
      <c r="C11" s="7" t="s">
        <v>46</v>
      </c>
      <c r="D11" s="7">
        <v>8</v>
      </c>
      <c r="E11" s="7" t="s">
        <v>47</v>
      </c>
      <c r="F11" s="7" t="s">
        <v>20</v>
      </c>
      <c r="G11" s="7" t="s">
        <v>48</v>
      </c>
      <c r="H11" s="7"/>
      <c r="I11" s="7">
        <v>70.3</v>
      </c>
      <c r="J11" s="7">
        <f t="shared" si="0"/>
        <v>28.12</v>
      </c>
      <c r="K11" s="8">
        <v>85.44</v>
      </c>
      <c r="L11" s="7">
        <f t="shared" si="1"/>
        <v>51.264</v>
      </c>
      <c r="M11" s="7">
        <f t="shared" si="2"/>
        <v>79.384</v>
      </c>
      <c r="N11" s="7" t="s">
        <v>26</v>
      </c>
    </row>
    <row r="12" s="1" customFormat="1" ht="20" customHeight="1" spans="1:14">
      <c r="A12" s="6" t="s">
        <v>33</v>
      </c>
      <c r="B12" s="6" t="s">
        <v>41</v>
      </c>
      <c r="C12" s="7" t="s">
        <v>49</v>
      </c>
      <c r="D12" s="7">
        <v>9</v>
      </c>
      <c r="E12" s="7" t="s">
        <v>50</v>
      </c>
      <c r="F12" s="7" t="s">
        <v>20</v>
      </c>
      <c r="G12" s="7" t="s">
        <v>51</v>
      </c>
      <c r="H12" s="7"/>
      <c r="I12" s="7">
        <v>67.685</v>
      </c>
      <c r="J12" s="7">
        <f t="shared" si="0"/>
        <v>27.074</v>
      </c>
      <c r="K12" s="8">
        <v>84.92</v>
      </c>
      <c r="L12" s="7">
        <f t="shared" si="1"/>
        <v>50.952</v>
      </c>
      <c r="M12" s="7">
        <f t="shared" si="2"/>
        <v>78.026</v>
      </c>
      <c r="N12" s="7" t="s">
        <v>22</v>
      </c>
    </row>
    <row r="13" s="1" customFormat="1" ht="20" customHeight="1" spans="1:14">
      <c r="A13" s="6" t="s">
        <v>33</v>
      </c>
      <c r="B13" s="6" t="s">
        <v>41</v>
      </c>
      <c r="C13" s="7" t="s">
        <v>52</v>
      </c>
      <c r="D13" s="7">
        <v>10</v>
      </c>
      <c r="E13" s="7" t="s">
        <v>53</v>
      </c>
      <c r="F13" s="7" t="s">
        <v>54</v>
      </c>
      <c r="G13" s="7" t="s">
        <v>55</v>
      </c>
      <c r="H13" s="7">
        <v>2.5</v>
      </c>
      <c r="I13" s="7">
        <v>65.025</v>
      </c>
      <c r="J13" s="7">
        <f t="shared" si="0"/>
        <v>26.01</v>
      </c>
      <c r="K13" s="8">
        <v>85.82</v>
      </c>
      <c r="L13" s="7">
        <f t="shared" si="1"/>
        <v>51.492</v>
      </c>
      <c r="M13" s="7">
        <f t="shared" si="2"/>
        <v>77.502</v>
      </c>
      <c r="N13" s="7" t="s">
        <v>22</v>
      </c>
    </row>
    <row r="14" s="1" customFormat="1" ht="20" customHeight="1" spans="1:14">
      <c r="A14" s="6" t="s">
        <v>33</v>
      </c>
      <c r="B14" s="6" t="s">
        <v>41</v>
      </c>
      <c r="C14" s="7" t="s">
        <v>56</v>
      </c>
      <c r="D14" s="7">
        <v>11</v>
      </c>
      <c r="E14" s="7" t="s">
        <v>57</v>
      </c>
      <c r="F14" s="7" t="s">
        <v>54</v>
      </c>
      <c r="G14" s="7" t="s">
        <v>58</v>
      </c>
      <c r="H14" s="7">
        <v>2.5</v>
      </c>
      <c r="I14" s="7">
        <v>63.3</v>
      </c>
      <c r="J14" s="7">
        <f t="shared" si="0"/>
        <v>25.32</v>
      </c>
      <c r="K14" s="7">
        <v>0</v>
      </c>
      <c r="L14" s="7">
        <f t="shared" si="1"/>
        <v>0</v>
      </c>
      <c r="M14" s="7">
        <f t="shared" si="2"/>
        <v>25.32</v>
      </c>
      <c r="N14" s="7" t="s">
        <v>22</v>
      </c>
    </row>
    <row r="15" s="1" customFormat="1" ht="20" customHeight="1" spans="1:14">
      <c r="A15" s="6" t="s">
        <v>33</v>
      </c>
      <c r="B15" s="6" t="s">
        <v>41</v>
      </c>
      <c r="C15" s="7" t="s">
        <v>59</v>
      </c>
      <c r="D15" s="7">
        <v>12</v>
      </c>
      <c r="E15" s="7" t="s">
        <v>60</v>
      </c>
      <c r="F15" s="7" t="s">
        <v>20</v>
      </c>
      <c r="G15" s="7" t="s">
        <v>61</v>
      </c>
      <c r="H15" s="7"/>
      <c r="I15" s="7">
        <v>62.46</v>
      </c>
      <c r="J15" s="7">
        <f t="shared" si="0"/>
        <v>24.984</v>
      </c>
      <c r="K15" s="8">
        <v>82.04</v>
      </c>
      <c r="L15" s="7">
        <f t="shared" si="1"/>
        <v>49.224</v>
      </c>
      <c r="M15" s="7">
        <f t="shared" si="2"/>
        <v>74.208</v>
      </c>
      <c r="N15" s="7" t="s">
        <v>22</v>
      </c>
    </row>
    <row r="16" s="1" customFormat="1" ht="20" customHeight="1" spans="1:14">
      <c r="A16" s="6" t="s">
        <v>62</v>
      </c>
      <c r="B16" s="6" t="s">
        <v>63</v>
      </c>
      <c r="C16" s="7" t="s">
        <v>64</v>
      </c>
      <c r="D16" s="7">
        <v>13</v>
      </c>
      <c r="E16" s="7" t="s">
        <v>65</v>
      </c>
      <c r="F16" s="7" t="s">
        <v>20</v>
      </c>
      <c r="G16" s="7" t="s">
        <v>66</v>
      </c>
      <c r="H16" s="7"/>
      <c r="I16" s="7">
        <v>69.94</v>
      </c>
      <c r="J16" s="7">
        <f t="shared" si="0"/>
        <v>27.976</v>
      </c>
      <c r="K16" s="8">
        <v>90.16</v>
      </c>
      <c r="L16" s="7">
        <f t="shared" si="1"/>
        <v>54.096</v>
      </c>
      <c r="M16" s="7">
        <f t="shared" si="2"/>
        <v>82.072</v>
      </c>
      <c r="N16" s="7" t="s">
        <v>26</v>
      </c>
    </row>
    <row r="17" s="1" customFormat="1" ht="20" customHeight="1" spans="1:14">
      <c r="A17" s="6" t="s">
        <v>62</v>
      </c>
      <c r="B17" s="6" t="s">
        <v>63</v>
      </c>
      <c r="C17" s="7" t="s">
        <v>67</v>
      </c>
      <c r="D17" s="7">
        <v>14</v>
      </c>
      <c r="E17" s="7" t="s">
        <v>68</v>
      </c>
      <c r="F17" s="7" t="s">
        <v>20</v>
      </c>
      <c r="G17" s="7" t="s">
        <v>69</v>
      </c>
      <c r="H17" s="7"/>
      <c r="I17" s="7">
        <v>68.91</v>
      </c>
      <c r="J17" s="7">
        <f t="shared" si="0"/>
        <v>27.564</v>
      </c>
      <c r="K17" s="8">
        <v>83.64</v>
      </c>
      <c r="L17" s="7">
        <f t="shared" si="1"/>
        <v>50.184</v>
      </c>
      <c r="M17" s="7">
        <f t="shared" si="2"/>
        <v>77.748</v>
      </c>
      <c r="N17" s="7" t="s">
        <v>26</v>
      </c>
    </row>
    <row r="18" s="1" customFormat="1" ht="20" customHeight="1" spans="1:14">
      <c r="A18" s="6" t="s">
        <v>62</v>
      </c>
      <c r="B18" s="6" t="s">
        <v>63</v>
      </c>
      <c r="C18" s="7" t="s">
        <v>70</v>
      </c>
      <c r="D18" s="7">
        <v>15</v>
      </c>
      <c r="E18" s="7" t="s">
        <v>71</v>
      </c>
      <c r="F18" s="7" t="s">
        <v>20</v>
      </c>
      <c r="G18" s="7" t="s">
        <v>72</v>
      </c>
      <c r="H18" s="7"/>
      <c r="I18" s="7">
        <v>67.86</v>
      </c>
      <c r="J18" s="7">
        <f t="shared" si="0"/>
        <v>27.144</v>
      </c>
      <c r="K18" s="8">
        <v>80.4</v>
      </c>
      <c r="L18" s="7">
        <f t="shared" si="1"/>
        <v>48.24</v>
      </c>
      <c r="M18" s="7">
        <f t="shared" si="2"/>
        <v>75.384</v>
      </c>
      <c r="N18" s="7" t="s">
        <v>26</v>
      </c>
    </row>
    <row r="19" s="1" customFormat="1" ht="20" customHeight="1" spans="1:14">
      <c r="A19" s="6" t="s">
        <v>62</v>
      </c>
      <c r="B19" s="6" t="s">
        <v>63</v>
      </c>
      <c r="C19" s="7" t="s">
        <v>73</v>
      </c>
      <c r="D19" s="7">
        <v>16</v>
      </c>
      <c r="E19" s="7" t="s">
        <v>74</v>
      </c>
      <c r="F19" s="7" t="s">
        <v>20</v>
      </c>
      <c r="G19" s="7" t="s">
        <v>75</v>
      </c>
      <c r="H19" s="7"/>
      <c r="I19" s="7">
        <v>67</v>
      </c>
      <c r="J19" s="7">
        <f t="shared" si="0"/>
        <v>26.8</v>
      </c>
      <c r="K19" s="8">
        <v>81.7</v>
      </c>
      <c r="L19" s="7">
        <f t="shared" si="1"/>
        <v>49.02</v>
      </c>
      <c r="M19" s="7">
        <f t="shared" si="2"/>
        <v>75.82</v>
      </c>
      <c r="N19" s="7" t="s">
        <v>26</v>
      </c>
    </row>
    <row r="20" s="1" customFormat="1" ht="20" customHeight="1" spans="1:14">
      <c r="A20" s="6" t="s">
        <v>62</v>
      </c>
      <c r="B20" s="6" t="s">
        <v>63</v>
      </c>
      <c r="C20" s="7" t="s">
        <v>76</v>
      </c>
      <c r="D20" s="7">
        <v>17</v>
      </c>
      <c r="E20" s="7" t="s">
        <v>77</v>
      </c>
      <c r="F20" s="7" t="s">
        <v>20</v>
      </c>
      <c r="G20" s="7" t="s">
        <v>78</v>
      </c>
      <c r="H20" s="7"/>
      <c r="I20" s="7">
        <v>64.185</v>
      </c>
      <c r="J20" s="7">
        <f t="shared" si="0"/>
        <v>25.674</v>
      </c>
      <c r="K20" s="8">
        <v>74.72</v>
      </c>
      <c r="L20" s="7">
        <f t="shared" si="1"/>
        <v>44.832</v>
      </c>
      <c r="M20" s="7">
        <f t="shared" si="2"/>
        <v>70.506</v>
      </c>
      <c r="N20" s="7" t="s">
        <v>22</v>
      </c>
    </row>
    <row r="21" s="1" customFormat="1" ht="20" customHeight="1" spans="1:14">
      <c r="A21" s="6" t="s">
        <v>62</v>
      </c>
      <c r="B21" s="6" t="s">
        <v>63</v>
      </c>
      <c r="C21" s="7" t="s">
        <v>79</v>
      </c>
      <c r="D21" s="7">
        <v>18</v>
      </c>
      <c r="E21" s="7" t="s">
        <v>80</v>
      </c>
      <c r="F21" s="7" t="s">
        <v>20</v>
      </c>
      <c r="G21" s="7" t="s">
        <v>81</v>
      </c>
      <c r="H21" s="7"/>
      <c r="I21" s="7">
        <v>63.395</v>
      </c>
      <c r="J21" s="7">
        <f t="shared" si="0"/>
        <v>25.358</v>
      </c>
      <c r="K21" s="8">
        <v>86.6</v>
      </c>
      <c r="L21" s="7">
        <f t="shared" si="1"/>
        <v>51.96</v>
      </c>
      <c r="M21" s="7">
        <f t="shared" si="2"/>
        <v>77.318</v>
      </c>
      <c r="N21" s="7" t="s">
        <v>26</v>
      </c>
    </row>
    <row r="22" s="1" customFormat="1" ht="20" customHeight="1" spans="1:14">
      <c r="A22" s="6" t="s">
        <v>62</v>
      </c>
      <c r="B22" s="6" t="s">
        <v>63</v>
      </c>
      <c r="C22" s="7" t="s">
        <v>82</v>
      </c>
      <c r="D22" s="7">
        <v>19</v>
      </c>
      <c r="E22" s="7" t="s">
        <v>83</v>
      </c>
      <c r="F22" s="7" t="s">
        <v>54</v>
      </c>
      <c r="G22" s="7" t="s">
        <v>84</v>
      </c>
      <c r="H22" s="7">
        <v>2.5</v>
      </c>
      <c r="I22" s="7">
        <v>58.56</v>
      </c>
      <c r="J22" s="7">
        <f t="shared" si="0"/>
        <v>23.424</v>
      </c>
      <c r="K22" s="8">
        <v>78.26</v>
      </c>
      <c r="L22" s="7">
        <f t="shared" si="1"/>
        <v>46.956</v>
      </c>
      <c r="M22" s="7">
        <f t="shared" si="2"/>
        <v>70.38</v>
      </c>
      <c r="N22" s="7" t="s">
        <v>22</v>
      </c>
    </row>
    <row r="23" s="1" customFormat="1" ht="20" customHeight="1" spans="1:14">
      <c r="A23" s="6" t="s">
        <v>62</v>
      </c>
      <c r="B23" s="6" t="s">
        <v>63</v>
      </c>
      <c r="C23" s="7" t="s">
        <v>85</v>
      </c>
      <c r="D23" s="7">
        <v>20</v>
      </c>
      <c r="E23" s="7" t="s">
        <v>86</v>
      </c>
      <c r="F23" s="7" t="s">
        <v>20</v>
      </c>
      <c r="G23" s="7" t="s">
        <v>87</v>
      </c>
      <c r="H23" s="7"/>
      <c r="I23" s="7">
        <v>58.34</v>
      </c>
      <c r="J23" s="7">
        <f t="shared" si="0"/>
        <v>23.336</v>
      </c>
      <c r="K23" s="8">
        <v>82.34</v>
      </c>
      <c r="L23" s="7">
        <f t="shared" si="1"/>
        <v>49.404</v>
      </c>
      <c r="M23" s="7">
        <f t="shared" si="2"/>
        <v>72.74</v>
      </c>
      <c r="N23" s="7" t="s">
        <v>22</v>
      </c>
    </row>
    <row r="24" s="1" customFormat="1" ht="20" customHeight="1" spans="1:14">
      <c r="A24" s="6" t="s">
        <v>62</v>
      </c>
      <c r="B24" s="6" t="s">
        <v>63</v>
      </c>
      <c r="C24" s="7" t="s">
        <v>88</v>
      </c>
      <c r="D24" s="7">
        <v>21</v>
      </c>
      <c r="E24" s="7" t="s">
        <v>89</v>
      </c>
      <c r="F24" s="7" t="s">
        <v>20</v>
      </c>
      <c r="G24" s="7" t="s">
        <v>90</v>
      </c>
      <c r="H24" s="7"/>
      <c r="I24" s="7">
        <v>55.925</v>
      </c>
      <c r="J24" s="7">
        <f t="shared" si="0"/>
        <v>22.37</v>
      </c>
      <c r="K24" s="8">
        <v>78.22</v>
      </c>
      <c r="L24" s="7">
        <f t="shared" si="1"/>
        <v>46.932</v>
      </c>
      <c r="M24" s="7">
        <f t="shared" si="2"/>
        <v>69.302</v>
      </c>
      <c r="N24" s="7" t="s">
        <v>22</v>
      </c>
    </row>
    <row r="25" s="1" customFormat="1" ht="20" customHeight="1" spans="1:14">
      <c r="A25" s="6" t="s">
        <v>62</v>
      </c>
      <c r="B25" s="6" t="s">
        <v>63</v>
      </c>
      <c r="C25" s="7" t="s">
        <v>91</v>
      </c>
      <c r="D25" s="7">
        <v>22</v>
      </c>
      <c r="E25" s="7" t="s">
        <v>92</v>
      </c>
      <c r="F25" s="7" t="s">
        <v>20</v>
      </c>
      <c r="G25" s="7" t="s">
        <v>93</v>
      </c>
      <c r="H25" s="7"/>
      <c r="I25" s="7">
        <v>48.975</v>
      </c>
      <c r="J25" s="7">
        <f t="shared" si="0"/>
        <v>19.59</v>
      </c>
      <c r="K25" s="7">
        <v>0</v>
      </c>
      <c r="L25" s="7">
        <f t="shared" si="1"/>
        <v>0</v>
      </c>
      <c r="M25" s="7">
        <f t="shared" si="2"/>
        <v>19.59</v>
      </c>
      <c r="N25" s="7" t="s">
        <v>22</v>
      </c>
    </row>
    <row r="26" s="1" customFormat="1" ht="20" customHeight="1" spans="1:14">
      <c r="A26" s="6" t="s">
        <v>62</v>
      </c>
      <c r="B26" s="6" t="s">
        <v>94</v>
      </c>
      <c r="C26" s="7" t="s">
        <v>95</v>
      </c>
      <c r="D26" s="7">
        <v>23</v>
      </c>
      <c r="E26" s="7" t="s">
        <v>96</v>
      </c>
      <c r="F26" s="7" t="s">
        <v>20</v>
      </c>
      <c r="G26" s="7" t="s">
        <v>97</v>
      </c>
      <c r="H26" s="7"/>
      <c r="I26" s="7">
        <v>73.95</v>
      </c>
      <c r="J26" s="7">
        <f t="shared" si="0"/>
        <v>29.58</v>
      </c>
      <c r="K26" s="8">
        <v>86.1</v>
      </c>
      <c r="L26" s="7">
        <f t="shared" si="1"/>
        <v>51.66</v>
      </c>
      <c r="M26" s="7">
        <f t="shared" si="2"/>
        <v>81.24</v>
      </c>
      <c r="N26" s="7" t="s">
        <v>26</v>
      </c>
    </row>
    <row r="27" s="1" customFormat="1" ht="20" customHeight="1" spans="1:14">
      <c r="A27" s="6" t="s">
        <v>62</v>
      </c>
      <c r="B27" s="6" t="s">
        <v>94</v>
      </c>
      <c r="C27" s="7" t="s">
        <v>98</v>
      </c>
      <c r="D27" s="7">
        <v>24</v>
      </c>
      <c r="E27" s="7" t="s">
        <v>99</v>
      </c>
      <c r="F27" s="7" t="s">
        <v>20</v>
      </c>
      <c r="G27" s="7" t="s">
        <v>100</v>
      </c>
      <c r="H27" s="7"/>
      <c r="I27" s="7">
        <v>71.625</v>
      </c>
      <c r="J27" s="7">
        <f t="shared" si="0"/>
        <v>28.65</v>
      </c>
      <c r="K27" s="8">
        <v>90.54</v>
      </c>
      <c r="L27" s="7">
        <f t="shared" si="1"/>
        <v>54.324</v>
      </c>
      <c r="M27" s="7">
        <f t="shared" si="2"/>
        <v>82.974</v>
      </c>
      <c r="N27" s="7" t="s">
        <v>26</v>
      </c>
    </row>
    <row r="28" s="1" customFormat="1" ht="20" customHeight="1" spans="1:14">
      <c r="A28" s="6" t="s">
        <v>62</v>
      </c>
      <c r="B28" s="6" t="s">
        <v>94</v>
      </c>
      <c r="C28" s="7" t="s">
        <v>101</v>
      </c>
      <c r="D28" s="7">
        <v>25</v>
      </c>
      <c r="E28" s="7" t="s">
        <v>102</v>
      </c>
      <c r="F28" s="7" t="s">
        <v>20</v>
      </c>
      <c r="G28" s="7" t="s">
        <v>103</v>
      </c>
      <c r="H28" s="7"/>
      <c r="I28" s="7">
        <v>70.45</v>
      </c>
      <c r="J28" s="7">
        <f t="shared" si="0"/>
        <v>28.18</v>
      </c>
      <c r="K28" s="8">
        <v>76.2</v>
      </c>
      <c r="L28" s="7">
        <f t="shared" si="1"/>
        <v>45.72</v>
      </c>
      <c r="M28" s="7">
        <f t="shared" si="2"/>
        <v>73.9</v>
      </c>
      <c r="N28" s="7" t="s">
        <v>22</v>
      </c>
    </row>
    <row r="29" s="1" customFormat="1" ht="20" customHeight="1" spans="1:14">
      <c r="A29" s="6" t="s">
        <v>62</v>
      </c>
      <c r="B29" s="6" t="s">
        <v>94</v>
      </c>
      <c r="C29" s="7" t="s">
        <v>104</v>
      </c>
      <c r="D29" s="7">
        <v>26</v>
      </c>
      <c r="E29" s="7" t="s">
        <v>105</v>
      </c>
      <c r="F29" s="7" t="s">
        <v>20</v>
      </c>
      <c r="G29" s="7" t="s">
        <v>106</v>
      </c>
      <c r="H29" s="7"/>
      <c r="I29" s="7">
        <v>70.4</v>
      </c>
      <c r="J29" s="7">
        <f t="shared" si="0"/>
        <v>28.16</v>
      </c>
      <c r="K29" s="8">
        <v>78.74</v>
      </c>
      <c r="L29" s="7">
        <f t="shared" si="1"/>
        <v>47.244</v>
      </c>
      <c r="M29" s="7">
        <f t="shared" si="2"/>
        <v>75.404</v>
      </c>
      <c r="N29" s="7" t="s">
        <v>22</v>
      </c>
    </row>
    <row r="30" s="1" customFormat="1" ht="20" customHeight="1" spans="1:14">
      <c r="A30" s="6" t="s">
        <v>62</v>
      </c>
      <c r="B30" s="6" t="s">
        <v>94</v>
      </c>
      <c r="C30" s="7" t="s">
        <v>107</v>
      </c>
      <c r="D30" s="7">
        <v>27</v>
      </c>
      <c r="E30" s="7" t="s">
        <v>108</v>
      </c>
      <c r="F30" s="7" t="s">
        <v>20</v>
      </c>
      <c r="G30" s="7" t="s">
        <v>109</v>
      </c>
      <c r="H30" s="7"/>
      <c r="I30" s="7">
        <v>68.07</v>
      </c>
      <c r="J30" s="7">
        <f t="shared" si="0"/>
        <v>27.228</v>
      </c>
      <c r="K30" s="8">
        <v>80.9</v>
      </c>
      <c r="L30" s="7">
        <f t="shared" si="1"/>
        <v>48.54</v>
      </c>
      <c r="M30" s="7">
        <f t="shared" si="2"/>
        <v>75.768</v>
      </c>
      <c r="N30" s="7" t="s">
        <v>22</v>
      </c>
    </row>
    <row r="31" s="1" customFormat="1" ht="20" customHeight="1" spans="1:14">
      <c r="A31" s="6" t="s">
        <v>62</v>
      </c>
      <c r="B31" s="6" t="s">
        <v>94</v>
      </c>
      <c r="C31" s="7" t="s">
        <v>110</v>
      </c>
      <c r="D31" s="7">
        <v>28</v>
      </c>
      <c r="E31" s="7" t="s">
        <v>111</v>
      </c>
      <c r="F31" s="7" t="s">
        <v>54</v>
      </c>
      <c r="G31" s="7" t="s">
        <v>112</v>
      </c>
      <c r="H31" s="7">
        <v>2.5</v>
      </c>
      <c r="I31" s="7">
        <v>67.17</v>
      </c>
      <c r="J31" s="7">
        <f t="shared" si="0"/>
        <v>26.868</v>
      </c>
      <c r="K31" s="8">
        <v>77.86</v>
      </c>
      <c r="L31" s="7">
        <f t="shared" si="1"/>
        <v>46.716</v>
      </c>
      <c r="M31" s="7">
        <f t="shared" si="2"/>
        <v>73.584</v>
      </c>
      <c r="N31" s="7" t="s">
        <v>22</v>
      </c>
    </row>
    <row r="32" s="1" customFormat="1" ht="20" customHeight="1" spans="1:14">
      <c r="A32" s="6" t="s">
        <v>62</v>
      </c>
      <c r="B32" s="6" t="s">
        <v>94</v>
      </c>
      <c r="C32" s="7" t="s">
        <v>113</v>
      </c>
      <c r="D32" s="7">
        <v>29</v>
      </c>
      <c r="E32" s="7" t="s">
        <v>114</v>
      </c>
      <c r="F32" s="7" t="s">
        <v>20</v>
      </c>
      <c r="G32" s="7" t="s">
        <v>115</v>
      </c>
      <c r="H32" s="7"/>
      <c r="I32" s="7">
        <v>66.695</v>
      </c>
      <c r="J32" s="7">
        <f t="shared" si="0"/>
        <v>26.678</v>
      </c>
      <c r="K32" s="8">
        <v>83.1</v>
      </c>
      <c r="L32" s="7">
        <f t="shared" si="1"/>
        <v>49.86</v>
      </c>
      <c r="M32" s="7">
        <f t="shared" si="2"/>
        <v>76.538</v>
      </c>
      <c r="N32" s="7" t="s">
        <v>22</v>
      </c>
    </row>
    <row r="33" s="1" customFormat="1" ht="20" customHeight="1" spans="1:14">
      <c r="A33" s="6" t="s">
        <v>62</v>
      </c>
      <c r="B33" s="6" t="s">
        <v>94</v>
      </c>
      <c r="C33" s="7" t="s">
        <v>116</v>
      </c>
      <c r="D33" s="7">
        <v>30</v>
      </c>
      <c r="E33" s="7" t="s">
        <v>117</v>
      </c>
      <c r="F33" s="7" t="s">
        <v>20</v>
      </c>
      <c r="G33" s="7" t="s">
        <v>118</v>
      </c>
      <c r="H33" s="7"/>
      <c r="I33" s="7">
        <v>66.68</v>
      </c>
      <c r="J33" s="7">
        <f t="shared" si="0"/>
        <v>26.672</v>
      </c>
      <c r="K33" s="8">
        <v>77.92</v>
      </c>
      <c r="L33" s="7">
        <f t="shared" si="1"/>
        <v>46.752</v>
      </c>
      <c r="M33" s="7">
        <f t="shared" si="2"/>
        <v>73.424</v>
      </c>
      <c r="N33" s="7" t="s">
        <v>22</v>
      </c>
    </row>
    <row r="34" s="1" customFormat="1" ht="20" customHeight="1" spans="1:14">
      <c r="A34" s="6" t="s">
        <v>62</v>
      </c>
      <c r="B34" s="6" t="s">
        <v>94</v>
      </c>
      <c r="C34" s="7" t="s">
        <v>119</v>
      </c>
      <c r="D34" s="7">
        <v>31</v>
      </c>
      <c r="E34" s="7" t="s">
        <v>120</v>
      </c>
      <c r="F34" s="7" t="s">
        <v>20</v>
      </c>
      <c r="G34" s="7" t="s">
        <v>121</v>
      </c>
      <c r="H34" s="7"/>
      <c r="I34" s="7">
        <v>66.395</v>
      </c>
      <c r="J34" s="7">
        <f t="shared" si="0"/>
        <v>26.558</v>
      </c>
      <c r="K34" s="8">
        <v>89.2</v>
      </c>
      <c r="L34" s="7">
        <f t="shared" si="1"/>
        <v>53.52</v>
      </c>
      <c r="M34" s="7">
        <f t="shared" si="2"/>
        <v>80.078</v>
      </c>
      <c r="N34" s="7" t="s">
        <v>26</v>
      </c>
    </row>
    <row r="35" s="1" customFormat="1" ht="20" customHeight="1" spans="1:14">
      <c r="A35" s="6" t="s">
        <v>62</v>
      </c>
      <c r="B35" s="6" t="s">
        <v>94</v>
      </c>
      <c r="C35" s="7" t="s">
        <v>122</v>
      </c>
      <c r="D35" s="7">
        <v>32</v>
      </c>
      <c r="E35" s="7" t="s">
        <v>123</v>
      </c>
      <c r="F35" s="7" t="s">
        <v>54</v>
      </c>
      <c r="G35" s="7" t="s">
        <v>124</v>
      </c>
      <c r="H35" s="7">
        <v>2.5</v>
      </c>
      <c r="I35" s="7">
        <v>66.39</v>
      </c>
      <c r="J35" s="7">
        <f t="shared" si="0"/>
        <v>26.556</v>
      </c>
      <c r="K35" s="8">
        <v>83.96</v>
      </c>
      <c r="L35" s="7">
        <f t="shared" si="1"/>
        <v>50.376</v>
      </c>
      <c r="M35" s="7">
        <f t="shared" si="2"/>
        <v>76.932</v>
      </c>
      <c r="N35" s="7" t="s">
        <v>26</v>
      </c>
    </row>
    <row r="36" s="1" customFormat="1" ht="20" customHeight="1" spans="1:14">
      <c r="A36" s="6" t="s">
        <v>62</v>
      </c>
      <c r="B36" s="6" t="s">
        <v>94</v>
      </c>
      <c r="C36" s="7" t="s">
        <v>125</v>
      </c>
      <c r="D36" s="7">
        <v>33</v>
      </c>
      <c r="E36" s="7" t="s">
        <v>126</v>
      </c>
      <c r="F36" s="7" t="s">
        <v>20</v>
      </c>
      <c r="G36" s="7" t="s">
        <v>127</v>
      </c>
      <c r="H36" s="7"/>
      <c r="I36" s="7">
        <v>65.37</v>
      </c>
      <c r="J36" s="7">
        <f t="shared" si="0"/>
        <v>26.148</v>
      </c>
      <c r="K36" s="8">
        <v>78.22</v>
      </c>
      <c r="L36" s="7">
        <f t="shared" si="1"/>
        <v>46.932</v>
      </c>
      <c r="M36" s="7">
        <f t="shared" si="2"/>
        <v>73.08</v>
      </c>
      <c r="N36" s="7" t="s">
        <v>22</v>
      </c>
    </row>
    <row r="37" s="1" customFormat="1" ht="20" customHeight="1" spans="1:14">
      <c r="A37" s="6" t="s">
        <v>16</v>
      </c>
      <c r="B37" s="6" t="s">
        <v>128</v>
      </c>
      <c r="C37" s="7" t="s">
        <v>129</v>
      </c>
      <c r="D37" s="7">
        <v>34</v>
      </c>
      <c r="E37" s="7" t="s">
        <v>130</v>
      </c>
      <c r="F37" s="7" t="s">
        <v>20</v>
      </c>
      <c r="G37" s="7" t="s">
        <v>131</v>
      </c>
      <c r="H37" s="7"/>
      <c r="I37" s="7">
        <v>49.115</v>
      </c>
      <c r="J37" s="7">
        <f t="shared" si="0"/>
        <v>19.646</v>
      </c>
      <c r="K37" s="8">
        <v>87.8</v>
      </c>
      <c r="L37" s="7">
        <f t="shared" si="1"/>
        <v>52.68</v>
      </c>
      <c r="M37" s="7">
        <f t="shared" si="2"/>
        <v>72.326</v>
      </c>
      <c r="N37" s="7" t="s">
        <v>26</v>
      </c>
    </row>
    <row r="38" s="1" customFormat="1" ht="20" customHeight="1" spans="1:14">
      <c r="A38" s="6" t="s">
        <v>16</v>
      </c>
      <c r="B38" s="6" t="s">
        <v>128</v>
      </c>
      <c r="C38" s="7" t="s">
        <v>132</v>
      </c>
      <c r="D38" s="7">
        <v>35</v>
      </c>
      <c r="E38" s="7" t="s">
        <v>133</v>
      </c>
      <c r="F38" s="7" t="s">
        <v>20</v>
      </c>
      <c r="G38" s="7" t="s">
        <v>134</v>
      </c>
      <c r="H38" s="7"/>
      <c r="I38" s="7">
        <v>42.29</v>
      </c>
      <c r="J38" s="7">
        <f t="shared" si="0"/>
        <v>16.916</v>
      </c>
      <c r="K38" s="8">
        <v>78.8</v>
      </c>
      <c r="L38" s="7">
        <f t="shared" si="1"/>
        <v>47.28</v>
      </c>
      <c r="M38" s="7">
        <f t="shared" si="2"/>
        <v>64.196</v>
      </c>
      <c r="N38" s="7" t="s">
        <v>26</v>
      </c>
    </row>
    <row r="39" s="1" customFormat="1" ht="20" customHeight="1" spans="1:14">
      <c r="A39" s="6" t="s">
        <v>33</v>
      </c>
      <c r="B39" s="6" t="s">
        <v>135</v>
      </c>
      <c r="C39" s="7" t="s">
        <v>136</v>
      </c>
      <c r="D39" s="7">
        <v>36</v>
      </c>
      <c r="E39" s="7" t="s">
        <v>137</v>
      </c>
      <c r="F39" s="7" t="s">
        <v>20</v>
      </c>
      <c r="G39" s="7" t="s">
        <v>138</v>
      </c>
      <c r="H39" s="7"/>
      <c r="I39" s="7">
        <v>63.57</v>
      </c>
      <c r="J39" s="7">
        <f t="shared" si="0"/>
        <v>25.428</v>
      </c>
      <c r="K39" s="8">
        <v>81.1</v>
      </c>
      <c r="L39" s="7">
        <f t="shared" si="1"/>
        <v>48.66</v>
      </c>
      <c r="M39" s="7">
        <f t="shared" si="2"/>
        <v>74.088</v>
      </c>
      <c r="N39" s="7" t="s">
        <v>26</v>
      </c>
    </row>
    <row r="40" s="1" customFormat="1" ht="20" customHeight="1" spans="1:14">
      <c r="A40" s="6" t="s">
        <v>33</v>
      </c>
      <c r="B40" s="6" t="s">
        <v>135</v>
      </c>
      <c r="C40" s="7" t="s">
        <v>139</v>
      </c>
      <c r="D40" s="7">
        <v>37</v>
      </c>
      <c r="E40" s="7" t="s">
        <v>140</v>
      </c>
      <c r="F40" s="7" t="s">
        <v>20</v>
      </c>
      <c r="G40" s="7" t="s">
        <v>141</v>
      </c>
      <c r="H40" s="7"/>
      <c r="I40" s="7">
        <v>60.72</v>
      </c>
      <c r="J40" s="7">
        <f t="shared" si="0"/>
        <v>24.288</v>
      </c>
      <c r="K40" s="8">
        <v>79.64</v>
      </c>
      <c r="L40" s="7">
        <f t="shared" si="1"/>
        <v>47.784</v>
      </c>
      <c r="M40" s="7">
        <f t="shared" si="2"/>
        <v>72.072</v>
      </c>
      <c r="N40" s="7" t="s">
        <v>26</v>
      </c>
    </row>
    <row r="41" s="1" customFormat="1" ht="20" customHeight="1" spans="1:14">
      <c r="A41" s="6" t="s">
        <v>33</v>
      </c>
      <c r="B41" s="6" t="s">
        <v>135</v>
      </c>
      <c r="C41" s="7" t="s">
        <v>142</v>
      </c>
      <c r="D41" s="7">
        <v>38</v>
      </c>
      <c r="E41" s="7" t="s">
        <v>143</v>
      </c>
      <c r="F41" s="7" t="s">
        <v>20</v>
      </c>
      <c r="G41" s="7" t="s">
        <v>144</v>
      </c>
      <c r="H41" s="7"/>
      <c r="I41" s="7">
        <v>57.39</v>
      </c>
      <c r="J41" s="7">
        <f t="shared" si="0"/>
        <v>22.956</v>
      </c>
      <c r="K41" s="8">
        <v>74.94</v>
      </c>
      <c r="L41" s="7">
        <f t="shared" si="1"/>
        <v>44.964</v>
      </c>
      <c r="M41" s="7">
        <f t="shared" si="2"/>
        <v>67.92</v>
      </c>
      <c r="N41" s="7" t="s">
        <v>22</v>
      </c>
    </row>
    <row r="42" s="1" customFormat="1" ht="20" customHeight="1" spans="1:14">
      <c r="A42" s="6" t="s">
        <v>33</v>
      </c>
      <c r="B42" s="6" t="s">
        <v>135</v>
      </c>
      <c r="C42" s="7" t="s">
        <v>145</v>
      </c>
      <c r="D42" s="7">
        <v>39</v>
      </c>
      <c r="E42" s="7" t="s">
        <v>146</v>
      </c>
      <c r="F42" s="7" t="s">
        <v>20</v>
      </c>
      <c r="G42" s="7" t="s">
        <v>147</v>
      </c>
      <c r="H42" s="7"/>
      <c r="I42" s="7">
        <v>50.89</v>
      </c>
      <c r="J42" s="7">
        <f t="shared" si="0"/>
        <v>20.356</v>
      </c>
      <c r="K42" s="7">
        <v>0</v>
      </c>
      <c r="L42" s="7">
        <f t="shared" si="1"/>
        <v>0</v>
      </c>
      <c r="M42" s="7">
        <f t="shared" si="2"/>
        <v>20.356</v>
      </c>
      <c r="N42" s="7" t="s">
        <v>22</v>
      </c>
    </row>
    <row r="43" s="1" customFormat="1" ht="20" customHeight="1" spans="1:14">
      <c r="A43" s="6" t="s">
        <v>33</v>
      </c>
      <c r="B43" s="6" t="s">
        <v>135</v>
      </c>
      <c r="C43" s="7" t="s">
        <v>148</v>
      </c>
      <c r="D43" s="7">
        <v>40</v>
      </c>
      <c r="E43" s="7" t="s">
        <v>149</v>
      </c>
      <c r="F43" s="7" t="s">
        <v>20</v>
      </c>
      <c r="G43" s="7" t="s">
        <v>150</v>
      </c>
      <c r="H43" s="7"/>
      <c r="I43" s="7">
        <v>48.28</v>
      </c>
      <c r="J43" s="7">
        <f t="shared" si="0"/>
        <v>19.312</v>
      </c>
      <c r="K43" s="8">
        <v>81.62</v>
      </c>
      <c r="L43" s="7">
        <f t="shared" si="1"/>
        <v>48.972</v>
      </c>
      <c r="M43" s="7">
        <f t="shared" si="2"/>
        <v>68.284</v>
      </c>
      <c r="N43" s="7" t="s">
        <v>22</v>
      </c>
    </row>
    <row r="44" s="1" customFormat="1" ht="20" customHeight="1" spans="1:14">
      <c r="A44" s="6" t="s">
        <v>33</v>
      </c>
      <c r="B44" s="6" t="s">
        <v>135</v>
      </c>
      <c r="C44" s="7" t="s">
        <v>151</v>
      </c>
      <c r="D44" s="7">
        <v>41</v>
      </c>
      <c r="E44" s="7" t="s">
        <v>152</v>
      </c>
      <c r="F44" s="7" t="s">
        <v>20</v>
      </c>
      <c r="G44" s="7" t="s">
        <v>153</v>
      </c>
      <c r="H44" s="7"/>
      <c r="I44" s="7">
        <v>46.39</v>
      </c>
      <c r="J44" s="7">
        <f t="shared" si="0"/>
        <v>18.556</v>
      </c>
      <c r="K44" s="8">
        <v>80.66</v>
      </c>
      <c r="L44" s="7">
        <f t="shared" si="1"/>
        <v>48.396</v>
      </c>
      <c r="M44" s="7">
        <f t="shared" si="2"/>
        <v>66.952</v>
      </c>
      <c r="N44" s="7" t="s">
        <v>22</v>
      </c>
    </row>
    <row r="45" s="1" customFormat="1" ht="20" customHeight="1" spans="1:14">
      <c r="A45" s="6" t="s">
        <v>62</v>
      </c>
      <c r="B45" s="6" t="s">
        <v>154</v>
      </c>
      <c r="C45" s="7" t="s">
        <v>155</v>
      </c>
      <c r="D45" s="7">
        <v>42</v>
      </c>
      <c r="E45" s="7" t="s">
        <v>156</v>
      </c>
      <c r="F45" s="7" t="s">
        <v>20</v>
      </c>
      <c r="G45" s="7" t="s">
        <v>157</v>
      </c>
      <c r="H45" s="7"/>
      <c r="I45" s="7">
        <v>49.675</v>
      </c>
      <c r="J45" s="7">
        <f t="shared" si="0"/>
        <v>19.87</v>
      </c>
      <c r="K45" s="8">
        <v>83.26</v>
      </c>
      <c r="L45" s="7">
        <f t="shared" si="1"/>
        <v>49.956</v>
      </c>
      <c r="M45" s="7">
        <f t="shared" si="2"/>
        <v>69.826</v>
      </c>
      <c r="N45" s="7" t="s">
        <v>26</v>
      </c>
    </row>
    <row r="46" s="1" customFormat="1" ht="20" customHeight="1" spans="1:14">
      <c r="A46" s="6" t="s">
        <v>62</v>
      </c>
      <c r="B46" s="6" t="s">
        <v>158</v>
      </c>
      <c r="C46" s="7" t="s">
        <v>159</v>
      </c>
      <c r="D46" s="7">
        <v>43</v>
      </c>
      <c r="E46" s="7" t="s">
        <v>160</v>
      </c>
      <c r="F46" s="7" t="s">
        <v>20</v>
      </c>
      <c r="G46" s="7" t="s">
        <v>161</v>
      </c>
      <c r="H46" s="7"/>
      <c r="I46" s="7">
        <v>53.35</v>
      </c>
      <c r="J46" s="7">
        <f t="shared" si="0"/>
        <v>21.34</v>
      </c>
      <c r="K46" s="8">
        <v>83.5</v>
      </c>
      <c r="L46" s="7">
        <f t="shared" si="1"/>
        <v>50.1</v>
      </c>
      <c r="M46" s="7">
        <f t="shared" si="2"/>
        <v>71.44</v>
      </c>
      <c r="N46" s="7" t="s">
        <v>26</v>
      </c>
    </row>
    <row r="47" s="1" customFormat="1" ht="20" customHeight="1" spans="1:14">
      <c r="A47" s="6" t="s">
        <v>62</v>
      </c>
      <c r="B47" s="6" t="s">
        <v>158</v>
      </c>
      <c r="C47" s="7" t="s">
        <v>162</v>
      </c>
      <c r="D47" s="7">
        <v>44</v>
      </c>
      <c r="E47" s="7" t="s">
        <v>163</v>
      </c>
      <c r="F47" s="7" t="s">
        <v>20</v>
      </c>
      <c r="G47" s="7" t="s">
        <v>164</v>
      </c>
      <c r="H47" s="7"/>
      <c r="I47" s="7">
        <v>51.57</v>
      </c>
      <c r="J47" s="7">
        <f t="shared" si="0"/>
        <v>20.628</v>
      </c>
      <c r="K47" s="8">
        <v>82.74</v>
      </c>
      <c r="L47" s="7">
        <f t="shared" si="1"/>
        <v>49.644</v>
      </c>
      <c r="M47" s="7">
        <f t="shared" si="2"/>
        <v>70.272</v>
      </c>
      <c r="N47" s="7" t="s">
        <v>26</v>
      </c>
    </row>
    <row r="48" s="1" customFormat="1" ht="20" customHeight="1" spans="1:14">
      <c r="A48" s="6" t="s">
        <v>62</v>
      </c>
      <c r="B48" s="6" t="s">
        <v>158</v>
      </c>
      <c r="C48" s="7" t="s">
        <v>165</v>
      </c>
      <c r="D48" s="7">
        <v>45</v>
      </c>
      <c r="E48" s="7" t="s">
        <v>166</v>
      </c>
      <c r="F48" s="7" t="s">
        <v>20</v>
      </c>
      <c r="G48" s="7" t="s">
        <v>167</v>
      </c>
      <c r="H48" s="7"/>
      <c r="I48" s="7">
        <v>47.14</v>
      </c>
      <c r="J48" s="7">
        <f t="shared" si="0"/>
        <v>18.856</v>
      </c>
      <c r="K48" s="8">
        <v>82.8</v>
      </c>
      <c r="L48" s="7">
        <f t="shared" si="1"/>
        <v>49.68</v>
      </c>
      <c r="M48" s="7">
        <f t="shared" si="2"/>
        <v>68.536</v>
      </c>
      <c r="N48" s="7" t="s">
        <v>26</v>
      </c>
    </row>
    <row r="49" s="1" customFormat="1" ht="20" customHeight="1" spans="1:14">
      <c r="A49" s="6" t="s">
        <v>62</v>
      </c>
      <c r="B49" s="6" t="s">
        <v>158</v>
      </c>
      <c r="C49" s="7" t="s">
        <v>168</v>
      </c>
      <c r="D49" s="7">
        <v>46</v>
      </c>
      <c r="E49" s="7" t="s">
        <v>169</v>
      </c>
      <c r="F49" s="7" t="s">
        <v>20</v>
      </c>
      <c r="G49" s="7" t="s">
        <v>170</v>
      </c>
      <c r="H49" s="7"/>
      <c r="I49" s="7">
        <v>40.535</v>
      </c>
      <c r="J49" s="7">
        <f t="shared" si="0"/>
        <v>16.214</v>
      </c>
      <c r="K49" s="8">
        <v>81.76</v>
      </c>
      <c r="L49" s="7">
        <f t="shared" si="1"/>
        <v>49.056</v>
      </c>
      <c r="M49" s="7">
        <f t="shared" si="2"/>
        <v>65.27</v>
      </c>
      <c r="N49" s="7" t="s">
        <v>26</v>
      </c>
    </row>
    <row r="50" s="1" customFormat="1" ht="20" customHeight="1" spans="1:14">
      <c r="A50" s="6" t="s">
        <v>16</v>
      </c>
      <c r="B50" s="6" t="s">
        <v>171</v>
      </c>
      <c r="C50" s="7" t="s">
        <v>172</v>
      </c>
      <c r="D50" s="7">
        <v>47</v>
      </c>
      <c r="E50" s="7" t="s">
        <v>173</v>
      </c>
      <c r="F50" s="7" t="s">
        <v>54</v>
      </c>
      <c r="G50" s="7" t="s">
        <v>174</v>
      </c>
      <c r="H50" s="7">
        <v>2.5</v>
      </c>
      <c r="I50" s="7">
        <v>76.525</v>
      </c>
      <c r="J50" s="7">
        <f t="shared" si="0"/>
        <v>30.61</v>
      </c>
      <c r="K50" s="8">
        <v>77.6</v>
      </c>
      <c r="L50" s="7">
        <f t="shared" si="1"/>
        <v>46.56</v>
      </c>
      <c r="M50" s="7">
        <f t="shared" si="2"/>
        <v>77.17</v>
      </c>
      <c r="N50" s="7" t="s">
        <v>22</v>
      </c>
    </row>
    <row r="51" s="1" customFormat="1" ht="20" customHeight="1" spans="1:14">
      <c r="A51" s="6" t="s">
        <v>16</v>
      </c>
      <c r="B51" s="6" t="s">
        <v>171</v>
      </c>
      <c r="C51" s="7" t="s">
        <v>175</v>
      </c>
      <c r="D51" s="7">
        <v>48</v>
      </c>
      <c r="E51" s="7" t="s">
        <v>176</v>
      </c>
      <c r="F51" s="7" t="s">
        <v>20</v>
      </c>
      <c r="G51" s="7" t="s">
        <v>177</v>
      </c>
      <c r="H51" s="7"/>
      <c r="I51" s="7">
        <v>75.77</v>
      </c>
      <c r="J51" s="7">
        <f t="shared" si="0"/>
        <v>30.308</v>
      </c>
      <c r="K51" s="8">
        <v>86.4</v>
      </c>
      <c r="L51" s="7">
        <f t="shared" si="1"/>
        <v>51.84</v>
      </c>
      <c r="M51" s="7">
        <f t="shared" si="2"/>
        <v>82.148</v>
      </c>
      <c r="N51" s="7" t="s">
        <v>22</v>
      </c>
    </row>
    <row r="52" s="1" customFormat="1" ht="20" customHeight="1" spans="1:14">
      <c r="A52" s="6" t="s">
        <v>16</v>
      </c>
      <c r="B52" s="6" t="s">
        <v>171</v>
      </c>
      <c r="C52" s="7" t="s">
        <v>178</v>
      </c>
      <c r="D52" s="7">
        <v>49</v>
      </c>
      <c r="E52" s="7" t="s">
        <v>179</v>
      </c>
      <c r="F52" s="7" t="s">
        <v>20</v>
      </c>
      <c r="G52" s="7" t="s">
        <v>180</v>
      </c>
      <c r="H52" s="7"/>
      <c r="I52" s="7">
        <v>74.045</v>
      </c>
      <c r="J52" s="7">
        <f t="shared" si="0"/>
        <v>29.618</v>
      </c>
      <c r="K52" s="8">
        <v>89.4</v>
      </c>
      <c r="L52" s="7">
        <f t="shared" si="1"/>
        <v>53.64</v>
      </c>
      <c r="M52" s="7">
        <f t="shared" si="2"/>
        <v>83.258</v>
      </c>
      <c r="N52" s="7" t="s">
        <v>181</v>
      </c>
    </row>
    <row r="53" s="1" customFormat="1" ht="20" customHeight="1" spans="1:14">
      <c r="A53" s="6" t="s">
        <v>33</v>
      </c>
      <c r="B53" s="6" t="s">
        <v>182</v>
      </c>
      <c r="C53" s="7" t="s">
        <v>183</v>
      </c>
      <c r="D53" s="7">
        <v>50</v>
      </c>
      <c r="E53" s="7" t="s">
        <v>184</v>
      </c>
      <c r="F53" s="7" t="s">
        <v>20</v>
      </c>
      <c r="G53" s="7" t="s">
        <v>185</v>
      </c>
      <c r="H53" s="7"/>
      <c r="I53" s="7">
        <v>74.235</v>
      </c>
      <c r="J53" s="7">
        <f t="shared" si="0"/>
        <v>29.694</v>
      </c>
      <c r="K53" s="8">
        <v>85</v>
      </c>
      <c r="L53" s="7">
        <f t="shared" si="1"/>
        <v>51</v>
      </c>
      <c r="M53" s="7">
        <f t="shared" si="2"/>
        <v>80.694</v>
      </c>
      <c r="N53" s="7" t="s">
        <v>22</v>
      </c>
    </row>
    <row r="54" s="1" customFormat="1" ht="20" customHeight="1" spans="1:14">
      <c r="A54" s="6" t="s">
        <v>33</v>
      </c>
      <c r="B54" s="6" t="s">
        <v>182</v>
      </c>
      <c r="C54" s="7" t="s">
        <v>186</v>
      </c>
      <c r="D54" s="7">
        <v>51</v>
      </c>
      <c r="E54" s="7" t="s">
        <v>187</v>
      </c>
      <c r="F54" s="7" t="s">
        <v>20</v>
      </c>
      <c r="G54" s="7" t="s">
        <v>188</v>
      </c>
      <c r="H54" s="7"/>
      <c r="I54" s="7">
        <v>73.93</v>
      </c>
      <c r="J54" s="7">
        <f t="shared" si="0"/>
        <v>29.572</v>
      </c>
      <c r="K54" s="8">
        <v>89.6</v>
      </c>
      <c r="L54" s="7">
        <f t="shared" si="1"/>
        <v>53.76</v>
      </c>
      <c r="M54" s="7">
        <f t="shared" si="2"/>
        <v>83.332</v>
      </c>
      <c r="N54" s="7" t="s">
        <v>26</v>
      </c>
    </row>
    <row r="55" s="1" customFormat="1" ht="20" customHeight="1" spans="1:14">
      <c r="A55" s="6" t="s">
        <v>33</v>
      </c>
      <c r="B55" s="6" t="s">
        <v>182</v>
      </c>
      <c r="C55" s="7" t="s">
        <v>189</v>
      </c>
      <c r="D55" s="7">
        <v>52</v>
      </c>
      <c r="E55" s="7" t="s">
        <v>190</v>
      </c>
      <c r="F55" s="7" t="s">
        <v>20</v>
      </c>
      <c r="G55" s="7" t="s">
        <v>191</v>
      </c>
      <c r="H55" s="7"/>
      <c r="I55" s="7">
        <v>73.79</v>
      </c>
      <c r="J55" s="7">
        <f t="shared" si="0"/>
        <v>29.516</v>
      </c>
      <c r="K55" s="8">
        <v>87.2</v>
      </c>
      <c r="L55" s="7">
        <f t="shared" si="1"/>
        <v>52.32</v>
      </c>
      <c r="M55" s="7">
        <f t="shared" si="2"/>
        <v>81.836</v>
      </c>
      <c r="N55" s="7" t="s">
        <v>22</v>
      </c>
    </row>
    <row r="56" s="1" customFormat="1" ht="20" customHeight="1" spans="1:14">
      <c r="A56" s="6" t="s">
        <v>33</v>
      </c>
      <c r="B56" s="6" t="s">
        <v>192</v>
      </c>
      <c r="C56" s="7" t="s">
        <v>193</v>
      </c>
      <c r="D56" s="7">
        <v>53</v>
      </c>
      <c r="E56" s="7" t="s">
        <v>194</v>
      </c>
      <c r="F56" s="7" t="s">
        <v>54</v>
      </c>
      <c r="G56" s="7" t="s">
        <v>195</v>
      </c>
      <c r="H56" s="7">
        <v>2.5</v>
      </c>
      <c r="I56" s="7">
        <v>75.85</v>
      </c>
      <c r="J56" s="7">
        <f t="shared" si="0"/>
        <v>30.34</v>
      </c>
      <c r="K56" s="8">
        <v>81</v>
      </c>
      <c r="L56" s="7">
        <f t="shared" si="1"/>
        <v>48.6</v>
      </c>
      <c r="M56" s="7">
        <f t="shared" si="2"/>
        <v>78.94</v>
      </c>
      <c r="N56" s="7" t="s">
        <v>22</v>
      </c>
    </row>
    <row r="57" s="1" customFormat="1" ht="20" customHeight="1" spans="1:14">
      <c r="A57" s="6" t="s">
        <v>33</v>
      </c>
      <c r="B57" s="6" t="s">
        <v>192</v>
      </c>
      <c r="C57" s="7" t="s">
        <v>196</v>
      </c>
      <c r="D57" s="7">
        <v>54</v>
      </c>
      <c r="E57" s="7" t="s">
        <v>197</v>
      </c>
      <c r="F57" s="7" t="s">
        <v>20</v>
      </c>
      <c r="G57" s="7" t="s">
        <v>198</v>
      </c>
      <c r="H57" s="7"/>
      <c r="I57" s="7">
        <v>75.12</v>
      </c>
      <c r="J57" s="7">
        <f t="shared" si="0"/>
        <v>30.048</v>
      </c>
      <c r="K57" s="8">
        <v>87.4</v>
      </c>
      <c r="L57" s="7">
        <f t="shared" si="1"/>
        <v>52.44</v>
      </c>
      <c r="M57" s="7">
        <f t="shared" si="2"/>
        <v>82.488</v>
      </c>
      <c r="N57" s="7" t="s">
        <v>26</v>
      </c>
    </row>
    <row r="58" s="1" customFormat="1" ht="20" customHeight="1" spans="1:14">
      <c r="A58" s="6" t="s">
        <v>33</v>
      </c>
      <c r="B58" s="6" t="s">
        <v>192</v>
      </c>
      <c r="C58" s="7" t="s">
        <v>199</v>
      </c>
      <c r="D58" s="7">
        <v>55</v>
      </c>
      <c r="E58" s="7" t="s">
        <v>200</v>
      </c>
      <c r="F58" s="7" t="s">
        <v>20</v>
      </c>
      <c r="G58" s="7" t="s">
        <v>201</v>
      </c>
      <c r="H58" s="7"/>
      <c r="I58" s="7">
        <v>71.47</v>
      </c>
      <c r="J58" s="7">
        <f t="shared" si="0"/>
        <v>28.588</v>
      </c>
      <c r="K58" s="8">
        <v>83.6</v>
      </c>
      <c r="L58" s="7">
        <f t="shared" si="1"/>
        <v>50.16</v>
      </c>
      <c r="M58" s="7">
        <f t="shared" si="2"/>
        <v>78.748</v>
      </c>
      <c r="N58" s="7" t="s">
        <v>22</v>
      </c>
    </row>
    <row r="59" s="1" customFormat="1" ht="20" customHeight="1" spans="1:14">
      <c r="A59" s="6" t="s">
        <v>33</v>
      </c>
      <c r="B59" s="6" t="s">
        <v>202</v>
      </c>
      <c r="C59" s="7" t="s">
        <v>203</v>
      </c>
      <c r="D59" s="7">
        <v>56</v>
      </c>
      <c r="E59" s="7" t="s">
        <v>204</v>
      </c>
      <c r="F59" s="7" t="s">
        <v>20</v>
      </c>
      <c r="G59" s="7" t="s">
        <v>205</v>
      </c>
      <c r="H59" s="7"/>
      <c r="I59" s="7">
        <v>59.435</v>
      </c>
      <c r="J59" s="7">
        <f t="shared" si="0"/>
        <v>23.774</v>
      </c>
      <c r="K59" s="8">
        <v>86.4</v>
      </c>
      <c r="L59" s="7">
        <f t="shared" si="1"/>
        <v>51.84</v>
      </c>
      <c r="M59" s="7">
        <f t="shared" si="2"/>
        <v>75.614</v>
      </c>
      <c r="N59" s="7" t="s">
        <v>22</v>
      </c>
    </row>
    <row r="60" s="1" customFormat="1" ht="20" customHeight="1" spans="1:14">
      <c r="A60" s="6" t="s">
        <v>33</v>
      </c>
      <c r="B60" s="6" t="s">
        <v>202</v>
      </c>
      <c r="C60" s="7" t="s">
        <v>206</v>
      </c>
      <c r="D60" s="7">
        <v>57</v>
      </c>
      <c r="E60" s="7" t="s">
        <v>207</v>
      </c>
      <c r="F60" s="7" t="s">
        <v>20</v>
      </c>
      <c r="G60" s="7" t="s">
        <v>208</v>
      </c>
      <c r="H60" s="7"/>
      <c r="I60" s="7">
        <v>58.22</v>
      </c>
      <c r="J60" s="7">
        <f t="shared" si="0"/>
        <v>23.288</v>
      </c>
      <c r="K60" s="8">
        <v>82.92</v>
      </c>
      <c r="L60" s="7">
        <f t="shared" si="1"/>
        <v>49.752</v>
      </c>
      <c r="M60" s="7">
        <f t="shared" si="2"/>
        <v>73.04</v>
      </c>
      <c r="N60" s="7" t="s">
        <v>22</v>
      </c>
    </row>
    <row r="61" s="1" customFormat="1" ht="20" customHeight="1" spans="1:14">
      <c r="A61" s="6" t="s">
        <v>33</v>
      </c>
      <c r="B61" s="6" t="s">
        <v>202</v>
      </c>
      <c r="C61" s="7" t="s">
        <v>209</v>
      </c>
      <c r="D61" s="7">
        <v>58</v>
      </c>
      <c r="E61" s="7" t="s">
        <v>210</v>
      </c>
      <c r="F61" s="7" t="s">
        <v>20</v>
      </c>
      <c r="G61" s="7" t="s">
        <v>211</v>
      </c>
      <c r="H61" s="7"/>
      <c r="I61" s="7">
        <v>57.2</v>
      </c>
      <c r="J61" s="7">
        <f t="shared" si="0"/>
        <v>22.88</v>
      </c>
      <c r="K61" s="8">
        <v>91.5</v>
      </c>
      <c r="L61" s="7">
        <f t="shared" si="1"/>
        <v>54.9</v>
      </c>
      <c r="M61" s="7">
        <f t="shared" si="2"/>
        <v>77.78</v>
      </c>
      <c r="N61" s="7" t="s">
        <v>26</v>
      </c>
    </row>
    <row r="62" s="1" customFormat="1" ht="20" customHeight="1" spans="1:14">
      <c r="A62" s="6" t="s">
        <v>33</v>
      </c>
      <c r="B62" s="6" t="s">
        <v>212</v>
      </c>
      <c r="C62" s="7" t="s">
        <v>213</v>
      </c>
      <c r="D62" s="7">
        <v>59</v>
      </c>
      <c r="E62" s="7" t="s">
        <v>214</v>
      </c>
      <c r="F62" s="7" t="s">
        <v>20</v>
      </c>
      <c r="G62" s="7" t="s">
        <v>215</v>
      </c>
      <c r="H62" s="7"/>
      <c r="I62" s="7">
        <v>62.345</v>
      </c>
      <c r="J62" s="7">
        <f t="shared" si="0"/>
        <v>24.938</v>
      </c>
      <c r="K62" s="8">
        <v>91.8</v>
      </c>
      <c r="L62" s="7">
        <f t="shared" si="1"/>
        <v>55.08</v>
      </c>
      <c r="M62" s="7">
        <f t="shared" si="2"/>
        <v>80.018</v>
      </c>
      <c r="N62" s="7" t="s">
        <v>26</v>
      </c>
    </row>
    <row r="63" s="1" customFormat="1" ht="20" customHeight="1" spans="1:14">
      <c r="A63" s="6" t="s">
        <v>33</v>
      </c>
      <c r="B63" s="6" t="s">
        <v>212</v>
      </c>
      <c r="C63" s="7" t="s">
        <v>216</v>
      </c>
      <c r="D63" s="7">
        <v>60</v>
      </c>
      <c r="E63" s="7" t="s">
        <v>217</v>
      </c>
      <c r="F63" s="7" t="s">
        <v>20</v>
      </c>
      <c r="G63" s="7" t="s">
        <v>218</v>
      </c>
      <c r="H63" s="7"/>
      <c r="I63" s="7">
        <v>61.885</v>
      </c>
      <c r="J63" s="7">
        <f t="shared" si="0"/>
        <v>24.754</v>
      </c>
      <c r="K63" s="8">
        <v>81.6</v>
      </c>
      <c r="L63" s="7">
        <f t="shared" si="1"/>
        <v>48.96</v>
      </c>
      <c r="M63" s="7">
        <f t="shared" si="2"/>
        <v>73.714</v>
      </c>
      <c r="N63" s="7" t="s">
        <v>22</v>
      </c>
    </row>
    <row r="64" s="1" customFormat="1" ht="20" customHeight="1" spans="1:14">
      <c r="A64" s="6" t="s">
        <v>33</v>
      </c>
      <c r="B64" s="6" t="s">
        <v>212</v>
      </c>
      <c r="C64" s="7" t="s">
        <v>219</v>
      </c>
      <c r="D64" s="7">
        <v>61</v>
      </c>
      <c r="E64" s="7" t="s">
        <v>220</v>
      </c>
      <c r="F64" s="7" t="s">
        <v>20</v>
      </c>
      <c r="G64" s="7" t="s">
        <v>221</v>
      </c>
      <c r="H64" s="7"/>
      <c r="I64" s="7">
        <v>52.51</v>
      </c>
      <c r="J64" s="7">
        <f t="shared" si="0"/>
        <v>21.004</v>
      </c>
      <c r="K64" s="8">
        <v>87</v>
      </c>
      <c r="L64" s="7">
        <f t="shared" si="1"/>
        <v>52.2</v>
      </c>
      <c r="M64" s="7">
        <f t="shared" si="2"/>
        <v>73.204</v>
      </c>
      <c r="N64" s="7" t="s">
        <v>22</v>
      </c>
    </row>
    <row r="65" s="1" customFormat="1" ht="20" customHeight="1" spans="1:14">
      <c r="A65" s="6" t="s">
        <v>33</v>
      </c>
      <c r="B65" s="6" t="s">
        <v>222</v>
      </c>
      <c r="C65" s="7" t="s">
        <v>223</v>
      </c>
      <c r="D65" s="7">
        <v>62</v>
      </c>
      <c r="E65" s="7" t="s">
        <v>224</v>
      </c>
      <c r="F65" s="7" t="s">
        <v>20</v>
      </c>
      <c r="G65" s="7" t="s">
        <v>225</v>
      </c>
      <c r="H65" s="7"/>
      <c r="I65" s="7">
        <v>53.24</v>
      </c>
      <c r="J65" s="7">
        <f t="shared" si="0"/>
        <v>21.296</v>
      </c>
      <c r="K65" s="8">
        <v>82</v>
      </c>
      <c r="L65" s="7">
        <f t="shared" si="1"/>
        <v>49.2</v>
      </c>
      <c r="M65" s="7">
        <f t="shared" si="2"/>
        <v>70.496</v>
      </c>
      <c r="N65" s="7" t="s">
        <v>22</v>
      </c>
    </row>
    <row r="66" s="1" customFormat="1" ht="20" customHeight="1" spans="1:14">
      <c r="A66" s="6" t="s">
        <v>33</v>
      </c>
      <c r="B66" s="6" t="s">
        <v>222</v>
      </c>
      <c r="C66" s="7" t="s">
        <v>226</v>
      </c>
      <c r="D66" s="7">
        <v>63</v>
      </c>
      <c r="E66" s="7" t="s">
        <v>227</v>
      </c>
      <c r="F66" s="7" t="s">
        <v>20</v>
      </c>
      <c r="G66" s="7" t="s">
        <v>228</v>
      </c>
      <c r="H66" s="7"/>
      <c r="I66" s="7">
        <v>51.265</v>
      </c>
      <c r="J66" s="7">
        <f t="shared" si="0"/>
        <v>20.506</v>
      </c>
      <c r="K66" s="8">
        <v>91.2</v>
      </c>
      <c r="L66" s="7">
        <f t="shared" si="1"/>
        <v>54.72</v>
      </c>
      <c r="M66" s="7">
        <f t="shared" si="2"/>
        <v>75.226</v>
      </c>
      <c r="N66" s="7" t="s">
        <v>26</v>
      </c>
    </row>
    <row r="67" s="1" customFormat="1" ht="20" customHeight="1" spans="1:14">
      <c r="A67" s="6" t="s">
        <v>33</v>
      </c>
      <c r="B67" s="6" t="s">
        <v>222</v>
      </c>
      <c r="C67" s="7" t="s">
        <v>229</v>
      </c>
      <c r="D67" s="7">
        <v>64</v>
      </c>
      <c r="E67" s="7" t="s">
        <v>230</v>
      </c>
      <c r="F67" s="7" t="s">
        <v>20</v>
      </c>
      <c r="G67" s="7" t="s">
        <v>231</v>
      </c>
      <c r="H67" s="7"/>
      <c r="I67" s="7">
        <v>49.915</v>
      </c>
      <c r="J67" s="7">
        <f t="shared" si="0"/>
        <v>19.966</v>
      </c>
      <c r="K67" s="8">
        <v>87.4</v>
      </c>
      <c r="L67" s="7">
        <f t="shared" si="1"/>
        <v>52.44</v>
      </c>
      <c r="M67" s="7">
        <f t="shared" si="2"/>
        <v>72.406</v>
      </c>
      <c r="N67" s="7" t="s">
        <v>22</v>
      </c>
    </row>
    <row r="68" s="1" customFormat="1" ht="20" customHeight="1" spans="1:14">
      <c r="A68" s="6" t="s">
        <v>33</v>
      </c>
      <c r="B68" s="6" t="s">
        <v>232</v>
      </c>
      <c r="C68" s="7" t="s">
        <v>233</v>
      </c>
      <c r="D68" s="7">
        <v>65</v>
      </c>
      <c r="E68" s="7" t="s">
        <v>234</v>
      </c>
      <c r="F68" s="7" t="s">
        <v>20</v>
      </c>
      <c r="G68" s="7" t="s">
        <v>235</v>
      </c>
      <c r="H68" s="7"/>
      <c r="I68" s="7">
        <v>46.37</v>
      </c>
      <c r="J68" s="7">
        <f t="shared" ref="J68:J79" si="3">I68*0.4</f>
        <v>18.548</v>
      </c>
      <c r="K68" s="8">
        <v>87.9</v>
      </c>
      <c r="L68" s="7">
        <f t="shared" ref="L68:L79" si="4">K68*0.6</f>
        <v>52.74</v>
      </c>
      <c r="M68" s="7">
        <f t="shared" ref="M68:M79" si="5">J68+L68</f>
        <v>71.288</v>
      </c>
      <c r="N68" s="7" t="s">
        <v>26</v>
      </c>
    </row>
    <row r="69" s="1" customFormat="1" ht="20" customHeight="1" spans="1:14">
      <c r="A69" s="6" t="s">
        <v>33</v>
      </c>
      <c r="B69" s="6" t="s">
        <v>236</v>
      </c>
      <c r="C69" s="7" t="s">
        <v>237</v>
      </c>
      <c r="D69" s="7">
        <v>66</v>
      </c>
      <c r="E69" s="7" t="s">
        <v>238</v>
      </c>
      <c r="F69" s="7" t="s">
        <v>20</v>
      </c>
      <c r="G69" s="7" t="s">
        <v>239</v>
      </c>
      <c r="H69" s="7"/>
      <c r="I69" s="7">
        <v>70.2</v>
      </c>
      <c r="J69" s="7">
        <f t="shared" si="3"/>
        <v>28.08</v>
      </c>
      <c r="K69" s="8">
        <v>80.8</v>
      </c>
      <c r="L69" s="7">
        <f t="shared" si="4"/>
        <v>48.48</v>
      </c>
      <c r="M69" s="7">
        <f t="shared" si="5"/>
        <v>76.56</v>
      </c>
      <c r="N69" s="7" t="s">
        <v>22</v>
      </c>
    </row>
    <row r="70" s="1" customFormat="1" ht="20" customHeight="1" spans="1:14">
      <c r="A70" s="6" t="s">
        <v>33</v>
      </c>
      <c r="B70" s="6" t="s">
        <v>236</v>
      </c>
      <c r="C70" s="7" t="s">
        <v>240</v>
      </c>
      <c r="D70" s="7">
        <v>67</v>
      </c>
      <c r="E70" s="7" t="s">
        <v>241</v>
      </c>
      <c r="F70" s="7" t="s">
        <v>20</v>
      </c>
      <c r="G70" s="7" t="s">
        <v>242</v>
      </c>
      <c r="H70" s="7"/>
      <c r="I70" s="7">
        <v>68.305</v>
      </c>
      <c r="J70" s="7">
        <f t="shared" si="3"/>
        <v>27.322</v>
      </c>
      <c r="K70" s="8">
        <v>87.6</v>
      </c>
      <c r="L70" s="7">
        <f t="shared" si="4"/>
        <v>52.56</v>
      </c>
      <c r="M70" s="7">
        <f t="shared" si="5"/>
        <v>79.882</v>
      </c>
      <c r="N70" s="7" t="s">
        <v>26</v>
      </c>
    </row>
    <row r="71" s="1" customFormat="1" ht="20" customHeight="1" spans="1:14">
      <c r="A71" s="6" t="s">
        <v>33</v>
      </c>
      <c r="B71" s="6" t="s">
        <v>236</v>
      </c>
      <c r="C71" s="7" t="s">
        <v>243</v>
      </c>
      <c r="D71" s="7">
        <v>68</v>
      </c>
      <c r="E71" s="7" t="s">
        <v>244</v>
      </c>
      <c r="F71" s="7" t="s">
        <v>20</v>
      </c>
      <c r="G71" s="7" t="s">
        <v>245</v>
      </c>
      <c r="H71" s="7"/>
      <c r="I71" s="7">
        <v>67.8</v>
      </c>
      <c r="J71" s="7">
        <f t="shared" si="3"/>
        <v>27.12</v>
      </c>
      <c r="K71" s="8">
        <v>82.6</v>
      </c>
      <c r="L71" s="7">
        <f t="shared" si="4"/>
        <v>49.56</v>
      </c>
      <c r="M71" s="7">
        <f t="shared" si="5"/>
        <v>76.68</v>
      </c>
      <c r="N71" s="7" t="s">
        <v>22</v>
      </c>
    </row>
    <row r="72" s="1" customFormat="1" ht="20" customHeight="1" spans="1:14">
      <c r="A72" s="6" t="s">
        <v>62</v>
      </c>
      <c r="B72" s="6" t="s">
        <v>246</v>
      </c>
      <c r="C72" s="7" t="s">
        <v>247</v>
      </c>
      <c r="D72" s="7">
        <v>69</v>
      </c>
      <c r="E72" s="7" t="s">
        <v>248</v>
      </c>
      <c r="F72" s="7" t="s">
        <v>54</v>
      </c>
      <c r="G72" s="7" t="s">
        <v>249</v>
      </c>
      <c r="H72" s="7">
        <v>2.5</v>
      </c>
      <c r="I72" s="7">
        <v>51.765</v>
      </c>
      <c r="J72" s="7">
        <f t="shared" si="3"/>
        <v>20.706</v>
      </c>
      <c r="K72" s="8">
        <v>83.56</v>
      </c>
      <c r="L72" s="7">
        <f t="shared" si="4"/>
        <v>50.136</v>
      </c>
      <c r="M72" s="7">
        <f t="shared" si="5"/>
        <v>70.842</v>
      </c>
      <c r="N72" s="7" t="s">
        <v>26</v>
      </c>
    </row>
    <row r="73" s="1" customFormat="1" ht="20" customHeight="1" spans="1:14">
      <c r="A73" s="6" t="s">
        <v>62</v>
      </c>
      <c r="B73" s="6" t="s">
        <v>246</v>
      </c>
      <c r="C73" s="7" t="s">
        <v>250</v>
      </c>
      <c r="D73" s="7">
        <v>70</v>
      </c>
      <c r="E73" s="7" t="s">
        <v>251</v>
      </c>
      <c r="F73" s="7" t="s">
        <v>54</v>
      </c>
      <c r="G73" s="7" t="s">
        <v>252</v>
      </c>
      <c r="H73" s="7">
        <v>2.5</v>
      </c>
      <c r="I73" s="7">
        <v>41.74</v>
      </c>
      <c r="J73" s="7">
        <f t="shared" si="3"/>
        <v>16.696</v>
      </c>
      <c r="K73" s="8">
        <v>80.56</v>
      </c>
      <c r="L73" s="7">
        <f t="shared" si="4"/>
        <v>48.336</v>
      </c>
      <c r="M73" s="7">
        <f t="shared" si="5"/>
        <v>65.032</v>
      </c>
      <c r="N73" s="7" t="s">
        <v>22</v>
      </c>
    </row>
    <row r="74" s="1" customFormat="1" ht="20" customHeight="1" spans="1:14">
      <c r="A74" s="6" t="s">
        <v>62</v>
      </c>
      <c r="B74" s="6" t="s">
        <v>253</v>
      </c>
      <c r="C74" s="7" t="s">
        <v>254</v>
      </c>
      <c r="D74" s="7">
        <v>71</v>
      </c>
      <c r="E74" s="7" t="s">
        <v>255</v>
      </c>
      <c r="F74" s="7" t="s">
        <v>20</v>
      </c>
      <c r="G74" s="7" t="s">
        <v>256</v>
      </c>
      <c r="H74" s="7"/>
      <c r="I74" s="7">
        <v>68.18</v>
      </c>
      <c r="J74" s="7">
        <f t="shared" si="3"/>
        <v>27.272</v>
      </c>
      <c r="K74" s="8">
        <v>83</v>
      </c>
      <c r="L74" s="7">
        <f t="shared" si="4"/>
        <v>49.8</v>
      </c>
      <c r="M74" s="7">
        <f t="shared" si="5"/>
        <v>77.072</v>
      </c>
      <c r="N74" s="7" t="s">
        <v>26</v>
      </c>
    </row>
    <row r="75" s="1" customFormat="1" ht="20" customHeight="1" spans="1:14">
      <c r="A75" s="6" t="s">
        <v>62</v>
      </c>
      <c r="B75" s="6" t="s">
        <v>253</v>
      </c>
      <c r="C75" s="7" t="s">
        <v>257</v>
      </c>
      <c r="D75" s="7">
        <v>72</v>
      </c>
      <c r="E75" s="7" t="s">
        <v>258</v>
      </c>
      <c r="F75" s="7" t="s">
        <v>20</v>
      </c>
      <c r="G75" s="7" t="s">
        <v>259</v>
      </c>
      <c r="H75" s="7"/>
      <c r="I75" s="7">
        <v>67.86</v>
      </c>
      <c r="J75" s="7">
        <f t="shared" si="3"/>
        <v>27.144</v>
      </c>
      <c r="K75" s="8">
        <v>84</v>
      </c>
      <c r="L75" s="7">
        <f t="shared" si="4"/>
        <v>50.4</v>
      </c>
      <c r="M75" s="7">
        <f t="shared" si="5"/>
        <v>77.544</v>
      </c>
      <c r="N75" s="7" t="s">
        <v>26</v>
      </c>
    </row>
    <row r="76" s="1" customFormat="1" ht="20" customHeight="1" spans="1:14">
      <c r="A76" s="6" t="s">
        <v>62</v>
      </c>
      <c r="B76" s="6" t="s">
        <v>253</v>
      </c>
      <c r="C76" s="7" t="s">
        <v>260</v>
      </c>
      <c r="D76" s="7">
        <v>73</v>
      </c>
      <c r="E76" s="7" t="s">
        <v>261</v>
      </c>
      <c r="F76" s="7" t="s">
        <v>20</v>
      </c>
      <c r="G76" s="7" t="s">
        <v>262</v>
      </c>
      <c r="H76" s="7"/>
      <c r="I76" s="7">
        <v>67.585</v>
      </c>
      <c r="J76" s="7">
        <f t="shared" si="3"/>
        <v>27.034</v>
      </c>
      <c r="K76" s="8">
        <v>82.8</v>
      </c>
      <c r="L76" s="7">
        <f t="shared" si="4"/>
        <v>49.68</v>
      </c>
      <c r="M76" s="7">
        <f t="shared" si="5"/>
        <v>76.714</v>
      </c>
      <c r="N76" s="7" t="s">
        <v>26</v>
      </c>
    </row>
    <row r="77" s="1" customFormat="1" ht="20" customHeight="1" spans="1:14">
      <c r="A77" s="6" t="s">
        <v>62</v>
      </c>
      <c r="B77" s="6" t="s">
        <v>253</v>
      </c>
      <c r="C77" s="7" t="s">
        <v>263</v>
      </c>
      <c r="D77" s="7">
        <v>74</v>
      </c>
      <c r="E77" s="7" t="s">
        <v>264</v>
      </c>
      <c r="F77" s="7" t="s">
        <v>20</v>
      </c>
      <c r="G77" s="7" t="s">
        <v>265</v>
      </c>
      <c r="H77" s="7"/>
      <c r="I77" s="7">
        <v>65.445</v>
      </c>
      <c r="J77" s="7">
        <f t="shared" si="3"/>
        <v>26.178</v>
      </c>
      <c r="K77" s="8">
        <v>83.2</v>
      </c>
      <c r="L77" s="7">
        <f t="shared" si="4"/>
        <v>49.92</v>
      </c>
      <c r="M77" s="7">
        <f t="shared" si="5"/>
        <v>76.098</v>
      </c>
      <c r="N77" s="7" t="s">
        <v>22</v>
      </c>
    </row>
    <row r="78" s="1" customFormat="1" ht="20" customHeight="1" spans="1:14">
      <c r="A78" s="6" t="s">
        <v>62</v>
      </c>
      <c r="B78" s="6" t="s">
        <v>253</v>
      </c>
      <c r="C78" s="7" t="s">
        <v>266</v>
      </c>
      <c r="D78" s="7">
        <v>75</v>
      </c>
      <c r="E78" s="7" t="s">
        <v>267</v>
      </c>
      <c r="F78" s="7" t="s">
        <v>20</v>
      </c>
      <c r="G78" s="7" t="s">
        <v>268</v>
      </c>
      <c r="H78" s="7"/>
      <c r="I78" s="7">
        <v>63.83</v>
      </c>
      <c r="J78" s="7">
        <f t="shared" si="3"/>
        <v>25.532</v>
      </c>
      <c r="K78" s="8">
        <v>80.6</v>
      </c>
      <c r="L78" s="7">
        <f t="shared" si="4"/>
        <v>48.36</v>
      </c>
      <c r="M78" s="7">
        <f t="shared" si="5"/>
        <v>73.892</v>
      </c>
      <c r="N78" s="7" t="s">
        <v>22</v>
      </c>
    </row>
    <row r="79" s="1" customFormat="1" ht="20" customHeight="1" spans="1:14">
      <c r="A79" s="6" t="s">
        <v>62</v>
      </c>
      <c r="B79" s="6" t="s">
        <v>253</v>
      </c>
      <c r="C79" s="7" t="s">
        <v>269</v>
      </c>
      <c r="D79" s="7">
        <v>76</v>
      </c>
      <c r="E79" s="7" t="s">
        <v>270</v>
      </c>
      <c r="F79" s="7" t="s">
        <v>20</v>
      </c>
      <c r="G79" s="7" t="s">
        <v>271</v>
      </c>
      <c r="H79" s="7"/>
      <c r="I79" s="7">
        <v>62.995</v>
      </c>
      <c r="J79" s="7">
        <f t="shared" si="3"/>
        <v>25.198</v>
      </c>
      <c r="K79" s="8">
        <v>83.4</v>
      </c>
      <c r="L79" s="7">
        <f t="shared" si="4"/>
        <v>50.04</v>
      </c>
      <c r="M79" s="7">
        <f t="shared" si="5"/>
        <v>75.238</v>
      </c>
      <c r="N79" s="7" t="s">
        <v>22</v>
      </c>
    </row>
    <row r="80" s="1" customFormat="1" ht="20" customHeight="1" spans="1:14">
      <c r="A80" s="6" t="s">
        <v>62</v>
      </c>
      <c r="B80" s="6" t="s">
        <v>253</v>
      </c>
      <c r="C80" s="7" t="s">
        <v>272</v>
      </c>
      <c r="D80" s="7">
        <v>77</v>
      </c>
      <c r="E80" s="7" t="s">
        <v>273</v>
      </c>
      <c r="F80" s="7" t="s">
        <v>20</v>
      </c>
      <c r="G80" s="7" t="s">
        <v>274</v>
      </c>
      <c r="H80" s="7"/>
      <c r="I80" s="7">
        <v>59.165</v>
      </c>
      <c r="J80" s="7">
        <f t="shared" ref="J80:J106" si="6">I80*0.4</f>
        <v>23.666</v>
      </c>
      <c r="K80" s="8">
        <v>81.2</v>
      </c>
      <c r="L80" s="7">
        <f t="shared" ref="L80:L106" si="7">K80*0.6</f>
        <v>48.72</v>
      </c>
      <c r="M80" s="7">
        <f t="shared" ref="M80:M106" si="8">J80+L80</f>
        <v>72.386</v>
      </c>
      <c r="N80" s="7" t="s">
        <v>22</v>
      </c>
    </row>
    <row r="81" s="1" customFormat="1" ht="20" customHeight="1" spans="1:14">
      <c r="A81" s="6" t="s">
        <v>62</v>
      </c>
      <c r="B81" s="6" t="s">
        <v>253</v>
      </c>
      <c r="C81" s="7" t="s">
        <v>275</v>
      </c>
      <c r="D81" s="7">
        <v>78</v>
      </c>
      <c r="E81" s="7" t="s">
        <v>276</v>
      </c>
      <c r="F81" s="7" t="s">
        <v>20</v>
      </c>
      <c r="G81" s="7" t="s">
        <v>277</v>
      </c>
      <c r="H81" s="7"/>
      <c r="I81" s="7">
        <v>59.025</v>
      </c>
      <c r="J81" s="7">
        <f t="shared" si="6"/>
        <v>23.61</v>
      </c>
      <c r="K81" s="8">
        <v>82.2</v>
      </c>
      <c r="L81" s="7">
        <f t="shared" si="7"/>
        <v>49.32</v>
      </c>
      <c r="M81" s="7">
        <f t="shared" si="8"/>
        <v>72.93</v>
      </c>
      <c r="N81" s="7" t="s">
        <v>22</v>
      </c>
    </row>
    <row r="82" s="1" customFormat="1" ht="20" customHeight="1" spans="1:14">
      <c r="A82" s="6" t="s">
        <v>62</v>
      </c>
      <c r="B82" s="6" t="s">
        <v>253</v>
      </c>
      <c r="C82" s="10" t="s">
        <v>278</v>
      </c>
      <c r="D82" s="7">
        <v>79</v>
      </c>
      <c r="E82" s="7" t="s">
        <v>279</v>
      </c>
      <c r="F82" s="7" t="s">
        <v>20</v>
      </c>
      <c r="G82" s="7">
        <v>23284018229</v>
      </c>
      <c r="H82" s="7"/>
      <c r="I82" s="7">
        <v>58.34</v>
      </c>
      <c r="J82" s="7">
        <f t="shared" si="6"/>
        <v>23.336</v>
      </c>
      <c r="K82" s="8">
        <v>85.2</v>
      </c>
      <c r="L82" s="7">
        <f t="shared" si="7"/>
        <v>51.12</v>
      </c>
      <c r="M82" s="7">
        <f t="shared" si="8"/>
        <v>74.456</v>
      </c>
      <c r="N82" s="7" t="s">
        <v>22</v>
      </c>
    </row>
    <row r="83" s="1" customFormat="1" ht="20" customHeight="1" spans="1:14">
      <c r="A83" s="6" t="s">
        <v>62</v>
      </c>
      <c r="B83" s="6" t="s">
        <v>280</v>
      </c>
      <c r="C83" s="7" t="s">
        <v>281</v>
      </c>
      <c r="D83" s="7">
        <v>80</v>
      </c>
      <c r="E83" s="7" t="s">
        <v>282</v>
      </c>
      <c r="F83" s="7" t="s">
        <v>20</v>
      </c>
      <c r="G83" s="7" t="s">
        <v>283</v>
      </c>
      <c r="H83" s="7"/>
      <c r="I83" s="7">
        <v>55.085</v>
      </c>
      <c r="J83" s="7">
        <f t="shared" si="6"/>
        <v>22.034</v>
      </c>
      <c r="K83" s="8">
        <v>93.2</v>
      </c>
      <c r="L83" s="7">
        <f t="shared" si="7"/>
        <v>55.92</v>
      </c>
      <c r="M83" s="7">
        <f t="shared" si="8"/>
        <v>77.954</v>
      </c>
      <c r="N83" s="7" t="s">
        <v>26</v>
      </c>
    </row>
    <row r="84" s="1" customFormat="1" ht="20" customHeight="1" spans="1:14">
      <c r="A84" s="6" t="s">
        <v>62</v>
      </c>
      <c r="B84" s="6" t="s">
        <v>284</v>
      </c>
      <c r="C84" s="7" t="s">
        <v>285</v>
      </c>
      <c r="D84" s="7">
        <v>81</v>
      </c>
      <c r="E84" s="7" t="s">
        <v>286</v>
      </c>
      <c r="F84" s="7" t="s">
        <v>54</v>
      </c>
      <c r="G84" s="7" t="s">
        <v>287</v>
      </c>
      <c r="H84" s="7">
        <v>2.5</v>
      </c>
      <c r="I84" s="7">
        <v>48.64</v>
      </c>
      <c r="J84" s="7">
        <f t="shared" si="6"/>
        <v>19.456</v>
      </c>
      <c r="K84" s="8">
        <v>86.8</v>
      </c>
      <c r="L84" s="7">
        <f t="shared" si="7"/>
        <v>52.08</v>
      </c>
      <c r="M84" s="7">
        <f t="shared" si="8"/>
        <v>71.536</v>
      </c>
      <c r="N84" s="7" t="s">
        <v>26</v>
      </c>
    </row>
    <row r="85" s="1" customFormat="1" ht="20" customHeight="1" spans="1:14">
      <c r="A85" s="6" t="s">
        <v>62</v>
      </c>
      <c r="B85" s="6" t="s">
        <v>284</v>
      </c>
      <c r="C85" s="10" t="s">
        <v>288</v>
      </c>
      <c r="D85" s="7">
        <v>82</v>
      </c>
      <c r="E85" s="7" t="s">
        <v>289</v>
      </c>
      <c r="F85" s="7" t="s">
        <v>20</v>
      </c>
      <c r="G85" s="7" t="s">
        <v>290</v>
      </c>
      <c r="H85" s="7"/>
      <c r="I85" s="7">
        <v>47.81</v>
      </c>
      <c r="J85" s="7">
        <f t="shared" si="6"/>
        <v>19.124</v>
      </c>
      <c r="K85" s="8">
        <v>81.4</v>
      </c>
      <c r="L85" s="7">
        <f t="shared" si="7"/>
        <v>48.84</v>
      </c>
      <c r="M85" s="7">
        <f t="shared" si="8"/>
        <v>67.964</v>
      </c>
      <c r="N85" s="7" t="s">
        <v>22</v>
      </c>
    </row>
    <row r="86" s="1" customFormat="1" ht="20" customHeight="1" spans="1:14">
      <c r="A86" s="6" t="s">
        <v>62</v>
      </c>
      <c r="B86" s="6" t="s">
        <v>284</v>
      </c>
      <c r="C86" s="7" t="s">
        <v>291</v>
      </c>
      <c r="D86" s="7">
        <v>83</v>
      </c>
      <c r="E86" s="7" t="s">
        <v>292</v>
      </c>
      <c r="F86" s="7" t="s">
        <v>20</v>
      </c>
      <c r="G86" s="7" t="s">
        <v>293</v>
      </c>
      <c r="H86" s="7"/>
      <c r="I86" s="7">
        <v>45.465</v>
      </c>
      <c r="J86" s="7">
        <f t="shared" si="6"/>
        <v>18.186</v>
      </c>
      <c r="K86" s="8">
        <v>80.8</v>
      </c>
      <c r="L86" s="7">
        <f t="shared" si="7"/>
        <v>48.48</v>
      </c>
      <c r="M86" s="7">
        <f t="shared" si="8"/>
        <v>66.666</v>
      </c>
      <c r="N86" s="7" t="s">
        <v>22</v>
      </c>
    </row>
    <row r="87" s="1" customFormat="1" ht="20" customHeight="1" spans="1:14">
      <c r="A87" s="6" t="s">
        <v>62</v>
      </c>
      <c r="B87" s="6" t="s">
        <v>284</v>
      </c>
      <c r="C87" s="7" t="s">
        <v>294</v>
      </c>
      <c r="D87" s="7">
        <v>84</v>
      </c>
      <c r="E87" s="7" t="s">
        <v>295</v>
      </c>
      <c r="F87" s="7" t="s">
        <v>20</v>
      </c>
      <c r="G87" s="7" t="s">
        <v>296</v>
      </c>
      <c r="H87" s="7"/>
      <c r="I87" s="7">
        <v>45.38</v>
      </c>
      <c r="J87" s="7">
        <f t="shared" si="6"/>
        <v>18.152</v>
      </c>
      <c r="K87" s="8">
        <v>93.8</v>
      </c>
      <c r="L87" s="7">
        <f t="shared" si="7"/>
        <v>56.28</v>
      </c>
      <c r="M87" s="7">
        <f t="shared" si="8"/>
        <v>74.432</v>
      </c>
      <c r="N87" s="7" t="s">
        <v>26</v>
      </c>
    </row>
    <row r="88" s="1" customFormat="1" ht="20" customHeight="1" spans="1:14">
      <c r="A88" s="6" t="s">
        <v>62</v>
      </c>
      <c r="B88" s="6" t="s">
        <v>284</v>
      </c>
      <c r="C88" s="7" t="s">
        <v>297</v>
      </c>
      <c r="D88" s="7">
        <v>85</v>
      </c>
      <c r="E88" s="7" t="s">
        <v>298</v>
      </c>
      <c r="F88" s="7" t="s">
        <v>20</v>
      </c>
      <c r="G88" s="7" t="s">
        <v>299</v>
      </c>
      <c r="H88" s="7"/>
      <c r="I88" s="7">
        <v>44.455</v>
      </c>
      <c r="J88" s="7">
        <f t="shared" si="6"/>
        <v>17.782</v>
      </c>
      <c r="K88" s="8">
        <v>66.8</v>
      </c>
      <c r="L88" s="7">
        <f t="shared" si="7"/>
        <v>40.08</v>
      </c>
      <c r="M88" s="7">
        <f t="shared" si="8"/>
        <v>57.862</v>
      </c>
      <c r="N88" s="7" t="s">
        <v>22</v>
      </c>
    </row>
    <row r="89" s="1" customFormat="1" ht="20" customHeight="1" spans="1:14">
      <c r="A89" s="6" t="s">
        <v>62</v>
      </c>
      <c r="B89" s="6" t="s">
        <v>284</v>
      </c>
      <c r="C89" s="7" t="s">
        <v>300</v>
      </c>
      <c r="D89" s="7">
        <v>86</v>
      </c>
      <c r="E89" s="7" t="s">
        <v>301</v>
      </c>
      <c r="F89" s="7" t="s">
        <v>20</v>
      </c>
      <c r="G89" s="7" t="s">
        <v>302</v>
      </c>
      <c r="H89" s="7"/>
      <c r="I89" s="7">
        <v>44.315</v>
      </c>
      <c r="J89" s="7">
        <f t="shared" si="6"/>
        <v>17.726</v>
      </c>
      <c r="K89" s="8">
        <v>81.6</v>
      </c>
      <c r="L89" s="7">
        <f t="shared" si="7"/>
        <v>48.96</v>
      </c>
      <c r="M89" s="7">
        <f t="shared" si="8"/>
        <v>66.686</v>
      </c>
      <c r="N89" s="7" t="s">
        <v>22</v>
      </c>
    </row>
    <row r="90" s="1" customFormat="1" ht="20" customHeight="1" spans="1:14">
      <c r="A90" s="6" t="s">
        <v>62</v>
      </c>
      <c r="B90" s="6" t="s">
        <v>284</v>
      </c>
      <c r="C90" s="7" t="s">
        <v>303</v>
      </c>
      <c r="D90" s="7">
        <v>87</v>
      </c>
      <c r="E90" s="7" t="s">
        <v>304</v>
      </c>
      <c r="F90" s="7" t="s">
        <v>20</v>
      </c>
      <c r="G90" s="7" t="s">
        <v>305</v>
      </c>
      <c r="H90" s="7"/>
      <c r="I90" s="7">
        <v>43.315</v>
      </c>
      <c r="J90" s="7">
        <f t="shared" si="6"/>
        <v>17.326</v>
      </c>
      <c r="K90" s="8">
        <v>82.2</v>
      </c>
      <c r="L90" s="7">
        <f t="shared" si="7"/>
        <v>49.32</v>
      </c>
      <c r="M90" s="7">
        <f t="shared" si="8"/>
        <v>66.646</v>
      </c>
      <c r="N90" s="7" t="s">
        <v>22</v>
      </c>
    </row>
    <row r="91" s="1" customFormat="1" ht="20" customHeight="1" spans="1:14">
      <c r="A91" s="6" t="s">
        <v>62</v>
      </c>
      <c r="B91" s="6" t="s">
        <v>284</v>
      </c>
      <c r="C91" s="7" t="s">
        <v>306</v>
      </c>
      <c r="D91" s="7">
        <v>88</v>
      </c>
      <c r="E91" s="7" t="s">
        <v>307</v>
      </c>
      <c r="F91" s="7" t="s">
        <v>20</v>
      </c>
      <c r="G91" s="7" t="s">
        <v>308</v>
      </c>
      <c r="H91" s="7"/>
      <c r="I91" s="7">
        <v>43.235</v>
      </c>
      <c r="J91" s="7">
        <f t="shared" si="6"/>
        <v>17.294</v>
      </c>
      <c r="K91" s="8">
        <v>88.4</v>
      </c>
      <c r="L91" s="7">
        <f t="shared" si="7"/>
        <v>53.04</v>
      </c>
      <c r="M91" s="7">
        <f t="shared" si="8"/>
        <v>70.334</v>
      </c>
      <c r="N91" s="7" t="s">
        <v>26</v>
      </c>
    </row>
    <row r="92" s="1" customFormat="1" ht="20" customHeight="1" spans="1:14">
      <c r="A92" s="6" t="s">
        <v>62</v>
      </c>
      <c r="B92" s="6" t="s">
        <v>284</v>
      </c>
      <c r="C92" s="7" t="s">
        <v>309</v>
      </c>
      <c r="D92" s="7">
        <v>89</v>
      </c>
      <c r="E92" s="7" t="s">
        <v>310</v>
      </c>
      <c r="F92" s="7" t="s">
        <v>20</v>
      </c>
      <c r="G92" s="7" t="s">
        <v>311</v>
      </c>
      <c r="H92" s="7"/>
      <c r="I92" s="7">
        <v>43.08</v>
      </c>
      <c r="J92" s="7">
        <f t="shared" si="6"/>
        <v>17.232</v>
      </c>
      <c r="K92" s="8">
        <v>87.6</v>
      </c>
      <c r="L92" s="7">
        <f t="shared" si="7"/>
        <v>52.56</v>
      </c>
      <c r="M92" s="7">
        <f t="shared" si="8"/>
        <v>69.792</v>
      </c>
      <c r="N92" s="7" t="s">
        <v>22</v>
      </c>
    </row>
    <row r="93" s="1" customFormat="1" ht="20" customHeight="1" spans="1:14">
      <c r="A93" s="6" t="s">
        <v>62</v>
      </c>
      <c r="B93" s="6" t="s">
        <v>312</v>
      </c>
      <c r="C93" s="7" t="s">
        <v>313</v>
      </c>
      <c r="D93" s="7">
        <v>90</v>
      </c>
      <c r="E93" s="7" t="s">
        <v>314</v>
      </c>
      <c r="F93" s="7" t="s">
        <v>20</v>
      </c>
      <c r="G93" s="7" t="s">
        <v>315</v>
      </c>
      <c r="H93" s="7"/>
      <c r="I93" s="7">
        <v>68.225</v>
      </c>
      <c r="J93" s="7">
        <f t="shared" si="6"/>
        <v>27.29</v>
      </c>
      <c r="K93" s="8">
        <v>82.4</v>
      </c>
      <c r="L93" s="7">
        <f t="shared" si="7"/>
        <v>49.44</v>
      </c>
      <c r="M93" s="7">
        <f t="shared" si="8"/>
        <v>76.73</v>
      </c>
      <c r="N93" s="7" t="s">
        <v>22</v>
      </c>
    </row>
    <row r="94" s="1" customFormat="1" ht="20" customHeight="1" spans="1:14">
      <c r="A94" s="6" t="s">
        <v>62</v>
      </c>
      <c r="B94" s="6" t="s">
        <v>312</v>
      </c>
      <c r="C94" s="7" t="s">
        <v>316</v>
      </c>
      <c r="D94" s="7">
        <v>91</v>
      </c>
      <c r="E94" s="7" t="s">
        <v>317</v>
      </c>
      <c r="F94" s="7" t="s">
        <v>20</v>
      </c>
      <c r="G94" s="7" t="s">
        <v>318</v>
      </c>
      <c r="H94" s="7"/>
      <c r="I94" s="7">
        <v>66.085</v>
      </c>
      <c r="J94" s="7">
        <f t="shared" si="6"/>
        <v>26.434</v>
      </c>
      <c r="K94" s="8">
        <v>87.2</v>
      </c>
      <c r="L94" s="7">
        <f t="shared" si="7"/>
        <v>52.32</v>
      </c>
      <c r="M94" s="7">
        <f t="shared" si="8"/>
        <v>78.754</v>
      </c>
      <c r="N94" s="7" t="s">
        <v>26</v>
      </c>
    </row>
    <row r="95" s="1" customFormat="1" ht="20" customHeight="1" spans="1:14">
      <c r="A95" s="6" t="s">
        <v>62</v>
      </c>
      <c r="B95" s="6" t="s">
        <v>312</v>
      </c>
      <c r="C95" s="7" t="s">
        <v>319</v>
      </c>
      <c r="D95" s="7">
        <v>92</v>
      </c>
      <c r="E95" s="7" t="s">
        <v>320</v>
      </c>
      <c r="F95" s="7" t="s">
        <v>20</v>
      </c>
      <c r="G95" s="7" t="s">
        <v>321</v>
      </c>
      <c r="H95" s="7"/>
      <c r="I95" s="7">
        <v>64.55</v>
      </c>
      <c r="J95" s="7">
        <f t="shared" si="6"/>
        <v>25.82</v>
      </c>
      <c r="K95" s="8">
        <v>85.8</v>
      </c>
      <c r="L95" s="7">
        <f t="shared" si="7"/>
        <v>51.48</v>
      </c>
      <c r="M95" s="7">
        <f t="shared" si="8"/>
        <v>77.3</v>
      </c>
      <c r="N95" s="7" t="s">
        <v>22</v>
      </c>
    </row>
    <row r="96" s="1" customFormat="1" ht="20" customHeight="1" spans="1:14">
      <c r="A96" s="6" t="s">
        <v>62</v>
      </c>
      <c r="B96" s="6" t="s">
        <v>322</v>
      </c>
      <c r="C96" s="7" t="s">
        <v>323</v>
      </c>
      <c r="D96" s="7">
        <v>93</v>
      </c>
      <c r="E96" s="7" t="s">
        <v>324</v>
      </c>
      <c r="F96" s="7" t="s">
        <v>20</v>
      </c>
      <c r="G96" s="7" t="s">
        <v>325</v>
      </c>
      <c r="H96" s="7"/>
      <c r="I96" s="7">
        <v>61.235</v>
      </c>
      <c r="J96" s="7">
        <f t="shared" si="6"/>
        <v>24.494</v>
      </c>
      <c r="K96" s="8">
        <v>87.2</v>
      </c>
      <c r="L96" s="7">
        <f t="shared" si="7"/>
        <v>52.32</v>
      </c>
      <c r="M96" s="7">
        <f t="shared" si="8"/>
        <v>76.814</v>
      </c>
      <c r="N96" s="7" t="s">
        <v>26</v>
      </c>
    </row>
    <row r="97" s="1" customFormat="1" ht="20" customHeight="1" spans="1:14">
      <c r="A97" s="6" t="s">
        <v>62</v>
      </c>
      <c r="B97" s="6" t="s">
        <v>322</v>
      </c>
      <c r="C97" s="7" t="s">
        <v>326</v>
      </c>
      <c r="D97" s="7">
        <v>94</v>
      </c>
      <c r="E97" s="7" t="s">
        <v>327</v>
      </c>
      <c r="F97" s="7" t="s">
        <v>54</v>
      </c>
      <c r="G97" s="7" t="s">
        <v>328</v>
      </c>
      <c r="H97" s="7">
        <v>2.5</v>
      </c>
      <c r="I97" s="7">
        <v>61.08</v>
      </c>
      <c r="J97" s="7">
        <f t="shared" si="6"/>
        <v>24.432</v>
      </c>
      <c r="K97" s="8">
        <v>81.8</v>
      </c>
      <c r="L97" s="7">
        <f t="shared" si="7"/>
        <v>49.08</v>
      </c>
      <c r="M97" s="7">
        <f t="shared" si="8"/>
        <v>73.512</v>
      </c>
      <c r="N97" s="7" t="s">
        <v>22</v>
      </c>
    </row>
    <row r="98" s="1" customFormat="1" ht="20" customHeight="1" spans="1:14">
      <c r="A98" s="6" t="s">
        <v>62</v>
      </c>
      <c r="B98" s="6" t="s">
        <v>322</v>
      </c>
      <c r="C98" s="7" t="s">
        <v>329</v>
      </c>
      <c r="D98" s="7">
        <v>95</v>
      </c>
      <c r="E98" s="7" t="s">
        <v>330</v>
      </c>
      <c r="F98" s="7" t="s">
        <v>20</v>
      </c>
      <c r="G98" s="7" t="s">
        <v>331</v>
      </c>
      <c r="H98" s="7"/>
      <c r="I98" s="7">
        <v>57.6</v>
      </c>
      <c r="J98" s="7">
        <f t="shared" si="6"/>
        <v>23.04</v>
      </c>
      <c r="K98" s="8">
        <v>92.6</v>
      </c>
      <c r="L98" s="7">
        <f t="shared" si="7"/>
        <v>55.56</v>
      </c>
      <c r="M98" s="7">
        <f t="shared" si="8"/>
        <v>78.6</v>
      </c>
      <c r="N98" s="7" t="s">
        <v>26</v>
      </c>
    </row>
    <row r="99" s="1" customFormat="1" ht="20" customHeight="1" spans="1:14">
      <c r="A99" s="6" t="s">
        <v>62</v>
      </c>
      <c r="B99" s="6" t="s">
        <v>322</v>
      </c>
      <c r="C99" s="7" t="s">
        <v>332</v>
      </c>
      <c r="D99" s="7">
        <v>96</v>
      </c>
      <c r="E99" s="7" t="s">
        <v>333</v>
      </c>
      <c r="F99" s="7" t="s">
        <v>20</v>
      </c>
      <c r="G99" s="7" t="s">
        <v>334</v>
      </c>
      <c r="H99" s="7"/>
      <c r="I99" s="7">
        <v>57.5</v>
      </c>
      <c r="J99" s="7">
        <f t="shared" si="6"/>
        <v>23</v>
      </c>
      <c r="K99" s="8">
        <v>91.4</v>
      </c>
      <c r="L99" s="7">
        <f t="shared" si="7"/>
        <v>54.84</v>
      </c>
      <c r="M99" s="7">
        <f t="shared" si="8"/>
        <v>77.84</v>
      </c>
      <c r="N99" s="7" t="s">
        <v>26</v>
      </c>
    </row>
    <row r="100" s="1" customFormat="1" ht="20" customHeight="1" spans="1:14">
      <c r="A100" s="6" t="s">
        <v>62</v>
      </c>
      <c r="B100" s="6" t="s">
        <v>322</v>
      </c>
      <c r="C100" s="7" t="s">
        <v>335</v>
      </c>
      <c r="D100" s="7">
        <v>97</v>
      </c>
      <c r="E100" s="7" t="s">
        <v>336</v>
      </c>
      <c r="F100" s="7" t="s">
        <v>20</v>
      </c>
      <c r="G100" s="7" t="s">
        <v>337</v>
      </c>
      <c r="H100" s="7"/>
      <c r="I100" s="7">
        <v>56.24</v>
      </c>
      <c r="J100" s="7">
        <f t="shared" si="6"/>
        <v>22.496</v>
      </c>
      <c r="K100" s="8">
        <v>89.4</v>
      </c>
      <c r="L100" s="7">
        <f t="shared" si="7"/>
        <v>53.64</v>
      </c>
      <c r="M100" s="7">
        <f t="shared" si="8"/>
        <v>76.136</v>
      </c>
      <c r="N100" s="7" t="s">
        <v>22</v>
      </c>
    </row>
    <row r="101" s="1" customFormat="1" ht="20" customHeight="1" spans="1:14">
      <c r="A101" s="6" t="s">
        <v>62</v>
      </c>
      <c r="B101" s="6" t="s">
        <v>322</v>
      </c>
      <c r="C101" s="7" t="s">
        <v>338</v>
      </c>
      <c r="D101" s="7">
        <v>98</v>
      </c>
      <c r="E101" s="7" t="s">
        <v>339</v>
      </c>
      <c r="F101" s="7" t="s">
        <v>20</v>
      </c>
      <c r="G101" s="7" t="s">
        <v>340</v>
      </c>
      <c r="H101" s="7"/>
      <c r="I101" s="7">
        <v>56.2</v>
      </c>
      <c r="J101" s="7">
        <f t="shared" si="6"/>
        <v>22.48</v>
      </c>
      <c r="K101" s="8">
        <v>80.4</v>
      </c>
      <c r="L101" s="7">
        <f t="shared" si="7"/>
        <v>48.24</v>
      </c>
      <c r="M101" s="7">
        <f t="shared" si="8"/>
        <v>70.72</v>
      </c>
      <c r="N101" s="7" t="s">
        <v>22</v>
      </c>
    </row>
    <row r="102" s="1" customFormat="1" ht="20" customHeight="1" spans="1:14">
      <c r="A102" s="6" t="s">
        <v>62</v>
      </c>
      <c r="B102" s="6" t="s">
        <v>322</v>
      </c>
      <c r="C102" s="7" t="s">
        <v>341</v>
      </c>
      <c r="D102" s="7">
        <v>99</v>
      </c>
      <c r="E102" s="7" t="s">
        <v>342</v>
      </c>
      <c r="F102" s="7" t="s">
        <v>20</v>
      </c>
      <c r="G102" s="7" t="s">
        <v>343</v>
      </c>
      <c r="H102" s="7"/>
      <c r="I102" s="7">
        <v>53.805</v>
      </c>
      <c r="J102" s="7">
        <f t="shared" si="6"/>
        <v>21.522</v>
      </c>
      <c r="K102" s="8">
        <v>86</v>
      </c>
      <c r="L102" s="7">
        <f t="shared" si="7"/>
        <v>51.6</v>
      </c>
      <c r="M102" s="7">
        <f t="shared" si="8"/>
        <v>73.122</v>
      </c>
      <c r="N102" s="7" t="s">
        <v>22</v>
      </c>
    </row>
    <row r="103" s="1" customFormat="1" ht="20" customHeight="1" spans="1:14">
      <c r="A103" s="6" t="s">
        <v>62</v>
      </c>
      <c r="B103" s="6" t="s">
        <v>322</v>
      </c>
      <c r="C103" s="7" t="s">
        <v>344</v>
      </c>
      <c r="D103" s="7">
        <v>100</v>
      </c>
      <c r="E103" s="7" t="s">
        <v>345</v>
      </c>
      <c r="F103" s="7" t="s">
        <v>20</v>
      </c>
      <c r="G103" s="7" t="s">
        <v>346</v>
      </c>
      <c r="H103" s="7"/>
      <c r="I103" s="7">
        <v>53.39</v>
      </c>
      <c r="J103" s="7">
        <f t="shared" si="6"/>
        <v>21.356</v>
      </c>
      <c r="K103" s="8">
        <v>79.4</v>
      </c>
      <c r="L103" s="7">
        <f t="shared" si="7"/>
        <v>47.64</v>
      </c>
      <c r="M103" s="7">
        <f t="shared" si="8"/>
        <v>68.996</v>
      </c>
      <c r="N103" s="7" t="s">
        <v>22</v>
      </c>
    </row>
  </sheetData>
  <sortState ref="M3:M7">
    <sortCondition ref="M3:M7" descending="1"/>
  </sortState>
  <mergeCells count="1">
    <mergeCell ref="A2:N2"/>
  </mergeCells>
  <pageMargins left="0.196527777777778" right="0.156944444444444" top="0.275" bottom="0.236111111111111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a&amp;辰宝嘛嘛&amp;a</cp:lastModifiedBy>
  <dcterms:created xsi:type="dcterms:W3CDTF">2023-05-22T08:10:00Z</dcterms:created>
  <dcterms:modified xsi:type="dcterms:W3CDTF">2023-05-24T08:47:40Z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A10DFCEB04134BDC92003840ADA0A372_11</vt:lpwstr>
  </property>
  <property fmtid="{D5CDD505-2E9C-101B-9397-08002B2CF9AE}" pid="3" name="KSOProductBuildVer">
    <vt:lpwstr>2052-11.1.0.14309</vt:lpwstr>
  </property>
</Properties>
</file>